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zef\Desktop\Jozef\VTV\2. Valné zhromaždenie OZ VTV\"/>
    </mc:Choice>
  </mc:AlternateContent>
  <bookViews>
    <workbookView xWindow="0" yWindow="0" windowWidth="10215" windowHeight="4620" activeTab="1"/>
  </bookViews>
  <sheets>
    <sheet name="Vyhodnotenie Biele" sheetId="1" r:id="rId1"/>
    <sheet name="Vyhodnotenie Červené" sheetId="3" r:id="rId2"/>
    <sheet name="Hodnotenie biele" sheetId="5" r:id="rId3"/>
    <sheet name="Hodnotenie červené" sheetId="6" r:id="rId4"/>
    <sheet name="Registračný hárok" sheetId="4" r:id="rId5"/>
    <sheet name="Hárok4" sheetId="7" r:id="rId6"/>
  </sheets>
  <definedNames>
    <definedName name="_xlnm.Print_Area" localSheetId="5">Hárok4!$C$4:$R$37</definedName>
    <definedName name="_xlnm.Print_Area" localSheetId="2">'Hodnotenie biele'!$B$4:$R$37</definedName>
    <definedName name="_xlnm.Print_Area" localSheetId="3">'Hodnotenie červené'!$B$3:$S$36</definedName>
    <definedName name="_xlnm.Print_Area" localSheetId="4">'Registračný hárok'!$F$3:$H$39</definedName>
    <definedName name="_xlnm.Print_Area" localSheetId="0">'Vyhodnotenie Biele'!$A$2:$K$39</definedName>
    <definedName name="_xlnm.Print_Area" localSheetId="1">'Vyhodnotenie Červené'!$A$2:$K$39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5" i="3"/>
  <c r="C27" i="1"/>
  <c r="C31" i="1"/>
  <c r="C23" i="1"/>
  <c r="C33" i="1"/>
  <c r="C32" i="1"/>
  <c r="C34" i="1"/>
  <c r="C14" i="1"/>
  <c r="C7" i="1"/>
  <c r="C5" i="1"/>
  <c r="C21" i="1"/>
  <c r="C18" i="1"/>
  <c r="C6" i="1"/>
  <c r="C8" i="1"/>
  <c r="C28" i="1"/>
  <c r="C12" i="1"/>
  <c r="C22" i="1"/>
  <c r="C29" i="1"/>
  <c r="C9" i="1"/>
  <c r="C16" i="1"/>
  <c r="C24" i="1"/>
  <c r="C19" i="1"/>
  <c r="C13" i="1"/>
  <c r="C35" i="1"/>
  <c r="C10" i="1"/>
  <c r="C17" i="1"/>
  <c r="C25" i="1"/>
  <c r="C11" i="1"/>
  <c r="C30" i="1"/>
  <c r="C20" i="1"/>
  <c r="C26" i="1"/>
  <c r="C39" i="1"/>
  <c r="C30" i="3" l="1"/>
  <c r="C29" i="3"/>
  <c r="C15" i="1"/>
</calcChain>
</file>

<file path=xl/sharedStrings.xml><?xml version="1.0" encoding="utf-8"?>
<sst xmlns="http://schemas.openxmlformats.org/spreadsheetml/2006/main" count="351" uniqueCount="130">
  <si>
    <t>Kulcsár</t>
  </si>
  <si>
    <t>Králik</t>
  </si>
  <si>
    <t>Meno</t>
  </si>
  <si>
    <t>A</t>
  </si>
  <si>
    <t>B</t>
  </si>
  <si>
    <t>C</t>
  </si>
  <si>
    <t>D</t>
  </si>
  <si>
    <t>E</t>
  </si>
  <si>
    <t>Priemerné hodnotenie</t>
  </si>
  <si>
    <t>Porotcovia</t>
  </si>
  <si>
    <t>Želiar</t>
  </si>
  <si>
    <t>Odroda</t>
  </si>
  <si>
    <t>MT</t>
  </si>
  <si>
    <t>VZ</t>
  </si>
  <si>
    <t>RB</t>
  </si>
  <si>
    <t>PL</t>
  </si>
  <si>
    <t>AU</t>
  </si>
  <si>
    <t>SOV</t>
  </si>
  <si>
    <t>DEV</t>
  </si>
  <si>
    <t>ZET</t>
  </si>
  <si>
    <t>PAL</t>
  </si>
  <si>
    <t>Biele Vína</t>
  </si>
  <si>
    <t>Szabo</t>
  </si>
  <si>
    <t>Gráf</t>
  </si>
  <si>
    <t>Červené Vína</t>
  </si>
  <si>
    <t>Číslo</t>
  </si>
  <si>
    <t>Počet degustátorov priemer</t>
  </si>
  <si>
    <t>Názov vína</t>
  </si>
  <si>
    <t>Značka</t>
  </si>
  <si>
    <t>Poradie</t>
  </si>
  <si>
    <t>Muller Thurgau</t>
  </si>
  <si>
    <t>Veltlínske zelené</t>
  </si>
  <si>
    <t>Rulandské Biele</t>
  </si>
  <si>
    <t>Pesecká leánka</t>
  </si>
  <si>
    <t>Aurélius</t>
  </si>
  <si>
    <t>Sovignon</t>
  </si>
  <si>
    <t>Devín</t>
  </si>
  <si>
    <t>Zeta</t>
  </si>
  <si>
    <t>Pálava</t>
  </si>
  <si>
    <t>Riyling Vlašský</t>
  </si>
  <si>
    <t>RV</t>
  </si>
  <si>
    <t>Rizling rýnsky</t>
  </si>
  <si>
    <t>RR</t>
  </si>
  <si>
    <t>Svätovavrinecké</t>
  </si>
  <si>
    <t>SvV</t>
  </si>
  <si>
    <t>Frankovka</t>
  </si>
  <si>
    <t>Fr</t>
  </si>
  <si>
    <t>Rulandské modré</t>
  </si>
  <si>
    <t>Rm</t>
  </si>
  <si>
    <t>Alibernet</t>
  </si>
  <si>
    <t>Alb</t>
  </si>
  <si>
    <t>Dornfelder</t>
  </si>
  <si>
    <t>Df</t>
  </si>
  <si>
    <t>Cs</t>
  </si>
  <si>
    <t>Cabernet sovignon</t>
  </si>
  <si>
    <t>Rosa</t>
  </si>
  <si>
    <t>Ros</t>
  </si>
  <si>
    <t>Zmesové vína</t>
  </si>
  <si>
    <t>Zmv</t>
  </si>
  <si>
    <t>Číslo vzorky</t>
  </si>
  <si>
    <t>Biele víno</t>
  </si>
  <si>
    <t>Odroda (ročník)</t>
  </si>
  <si>
    <t>Červené víno</t>
  </si>
  <si>
    <t>Vzhľad</t>
  </si>
  <si>
    <t>Vôňa</t>
  </si>
  <si>
    <t>Chuť</t>
  </si>
  <si>
    <t>Intenzita farby</t>
  </si>
  <si>
    <t>Čistota</t>
  </si>
  <si>
    <t xml:space="preserve">Intenzita </t>
  </si>
  <si>
    <t>Jemnosť</t>
  </si>
  <si>
    <t>Harmónia</t>
  </si>
  <si>
    <t>Intenzita</t>
  </si>
  <si>
    <t>Plnosť</t>
  </si>
  <si>
    <t>Perzistencia</t>
  </si>
  <si>
    <t>Dochuť</t>
  </si>
  <si>
    <t>Odtieň</t>
  </si>
  <si>
    <t>Čírosť</t>
  </si>
  <si>
    <t>Celkový dojem:</t>
  </si>
  <si>
    <t>Súčet celkom:</t>
  </si>
  <si>
    <t>hodnotenie</t>
  </si>
  <si>
    <t>0-6</t>
  </si>
  <si>
    <t>0-8</t>
  </si>
  <si>
    <t>szabo</t>
  </si>
  <si>
    <t>Nagy</t>
  </si>
  <si>
    <t>Németh</t>
  </si>
  <si>
    <t>RK</t>
  </si>
  <si>
    <t>ryzling korenistý</t>
  </si>
  <si>
    <t>CS</t>
  </si>
  <si>
    <t>Száras</t>
  </si>
  <si>
    <t>RŠ</t>
  </si>
  <si>
    <t>CHAR</t>
  </si>
  <si>
    <t>Chovan</t>
  </si>
  <si>
    <t>MT 13</t>
  </si>
  <si>
    <t>ČER</t>
  </si>
  <si>
    <t>Csersegy</t>
  </si>
  <si>
    <t>Mop</t>
  </si>
  <si>
    <t>OT</t>
  </si>
  <si>
    <t>MOP</t>
  </si>
  <si>
    <t>CLAR FM</t>
  </si>
  <si>
    <t>Claret</t>
  </si>
  <si>
    <t>ROSE FM</t>
  </si>
  <si>
    <t>CLAR</t>
  </si>
  <si>
    <t>ROSE MER</t>
  </si>
  <si>
    <t>Sakoš</t>
  </si>
  <si>
    <t>SV</t>
  </si>
  <si>
    <t>FR</t>
  </si>
  <si>
    <t>RM 13</t>
  </si>
  <si>
    <t xml:space="preserve">RM </t>
  </si>
  <si>
    <t>MER</t>
  </si>
  <si>
    <t>DF</t>
  </si>
  <si>
    <t>SZabo</t>
  </si>
  <si>
    <t xml:space="preserve">Nagy </t>
  </si>
  <si>
    <t>Zmes CS ALB</t>
  </si>
  <si>
    <t>Zmes FR ALB</t>
  </si>
  <si>
    <t>CS 13</t>
  </si>
  <si>
    <t>ALB 12</t>
  </si>
  <si>
    <t>ALB 13</t>
  </si>
  <si>
    <t>Nemeth</t>
  </si>
  <si>
    <t>NER</t>
  </si>
  <si>
    <t>NER 13</t>
  </si>
  <si>
    <t xml:space="preserve">ALB </t>
  </si>
  <si>
    <t>NITRIA</t>
  </si>
  <si>
    <t>RATAI</t>
  </si>
  <si>
    <t>Portské</t>
  </si>
  <si>
    <t xml:space="preserve">MT </t>
  </si>
  <si>
    <t>IRO</t>
  </si>
  <si>
    <t>Irsai oliver</t>
  </si>
  <si>
    <t>Nultá vzorka</t>
  </si>
  <si>
    <t>Struhár</t>
  </si>
  <si>
    <t xml:space="preserve">Gráf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</si>
</sst>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4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2" fillId="0" borderId="1" xfId="0" applyFont="1" applyBorder="1"/>
    <xf numFmtId="0" fontId="0" fillId="0" borderId="18" xfId="0" applyBorder="1"/>
    <xf numFmtId="0" fontId="0" fillId="0" borderId="20" xfId="0" applyBorder="1"/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4" xfId="0" applyFill="1" applyBorder="1"/>
    <xf numFmtId="0" fontId="0" fillId="0" borderId="10" xfId="0" applyFill="1" applyBorder="1"/>
    <xf numFmtId="0" fontId="0" fillId="0" borderId="9" xfId="0" applyFill="1" applyBorder="1"/>
    <xf numFmtId="0" fontId="0" fillId="0" borderId="1" xfId="0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3" borderId="4" xfId="0" applyFill="1" applyBorder="1"/>
    <xf numFmtId="0" fontId="0" fillId="3" borderId="10" xfId="0" applyFill="1" applyBorder="1"/>
    <xf numFmtId="0" fontId="0" fillId="3" borderId="13" xfId="0" applyFill="1" applyBorder="1"/>
    <xf numFmtId="2" fontId="0" fillId="0" borderId="4" xfId="0" applyNumberFormat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/>
    <xf numFmtId="0" fontId="1" fillId="0" borderId="1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2" borderId="4" xfId="0" applyFill="1" applyBorder="1"/>
    <xf numFmtId="0" fontId="0" fillId="3" borderId="18" xfId="0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2" borderId="10" xfId="0" applyFill="1" applyBorder="1"/>
    <xf numFmtId="2" fontId="0" fillId="0" borderId="1" xfId="0" applyNumberForma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opLeftCell="A7" zoomScale="70" zoomScaleNormal="70" workbookViewId="0">
      <selection activeCell="F17" sqref="F17"/>
    </sheetView>
  </sheetViews>
  <sheetFormatPr defaultRowHeight="15" x14ac:dyDescent="0.25"/>
  <cols>
    <col min="1" max="2" width="14" customWidth="1"/>
    <col min="3" max="3" width="24.85546875" customWidth="1"/>
    <col min="4" max="5" width="11.5703125" customWidth="1"/>
    <col min="6" max="6" width="17.7109375" customWidth="1"/>
    <col min="15" max="15" width="20.28515625" customWidth="1"/>
    <col min="16" max="16" width="13.85546875" customWidth="1"/>
    <col min="17" max="17" width="7" customWidth="1"/>
  </cols>
  <sheetData>
    <row r="1" spans="1:17" ht="15.75" thickBot="1" x14ac:dyDescent="0.3">
      <c r="O1" s="60" t="s">
        <v>26</v>
      </c>
      <c r="P1" s="60"/>
      <c r="Q1">
        <v>3</v>
      </c>
    </row>
    <row r="2" spans="1:17" x14ac:dyDescent="0.25">
      <c r="A2" s="64"/>
      <c r="B2" s="65"/>
      <c r="C2" s="65"/>
      <c r="D2" s="65"/>
      <c r="E2" s="65"/>
      <c r="F2" s="66"/>
      <c r="G2" s="54" t="s">
        <v>9</v>
      </c>
      <c r="H2" s="55"/>
      <c r="I2" s="55"/>
      <c r="J2" s="55"/>
      <c r="K2" s="56"/>
      <c r="L2" s="7"/>
      <c r="M2" s="7"/>
      <c r="N2" s="7"/>
      <c r="O2" s="8"/>
    </row>
    <row r="3" spans="1:17" ht="15.75" x14ac:dyDescent="0.25">
      <c r="A3" s="67"/>
      <c r="B3" s="68"/>
      <c r="C3" s="69"/>
      <c r="D3" s="69"/>
      <c r="E3" s="69"/>
      <c r="F3" s="70"/>
      <c r="G3" s="57"/>
      <c r="H3" s="58"/>
      <c r="I3" s="58"/>
      <c r="J3" s="58"/>
      <c r="K3" s="59"/>
      <c r="L3" s="7"/>
      <c r="M3" s="7"/>
      <c r="N3" s="7"/>
      <c r="O3" s="19" t="s">
        <v>2</v>
      </c>
      <c r="P3" s="19" t="s">
        <v>28</v>
      </c>
    </row>
    <row r="4" spans="1:17" ht="15.75" customHeight="1" x14ac:dyDescent="0.25">
      <c r="A4" s="61" t="s">
        <v>21</v>
      </c>
      <c r="B4" s="24" t="s">
        <v>29</v>
      </c>
      <c r="C4" s="10" t="s">
        <v>8</v>
      </c>
      <c r="D4" s="9" t="s">
        <v>25</v>
      </c>
      <c r="E4" s="9" t="s">
        <v>11</v>
      </c>
      <c r="F4" s="11" t="s">
        <v>2</v>
      </c>
      <c r="G4" s="47" t="s">
        <v>3</v>
      </c>
      <c r="H4" s="25" t="s">
        <v>4</v>
      </c>
      <c r="I4" s="25" t="s">
        <v>5</v>
      </c>
      <c r="J4" s="25" t="s">
        <v>6</v>
      </c>
      <c r="K4" s="26" t="s">
        <v>7</v>
      </c>
      <c r="L4" s="1"/>
      <c r="O4" s="2" t="s">
        <v>1</v>
      </c>
      <c r="P4" s="2" t="s">
        <v>3</v>
      </c>
    </row>
    <row r="5" spans="1:17" ht="15" customHeight="1" x14ac:dyDescent="0.25">
      <c r="A5" s="62"/>
      <c r="B5" s="24">
        <v>1</v>
      </c>
      <c r="C5" s="41">
        <f t="shared" ref="C5:C35" si="0">(SUM(G5:K5)-MAX(G5:K5)-MIN(G5:K5))/$Q$1</f>
        <v>89.333333333333329</v>
      </c>
      <c r="D5" s="31">
        <v>26</v>
      </c>
      <c r="E5" s="2" t="s">
        <v>93</v>
      </c>
      <c r="F5" s="13" t="s">
        <v>0</v>
      </c>
      <c r="G5" s="28">
        <v>90</v>
      </c>
      <c r="H5" s="27">
        <v>84</v>
      </c>
      <c r="I5" s="27">
        <v>91</v>
      </c>
      <c r="J5" s="27">
        <v>87</v>
      </c>
      <c r="K5" s="30">
        <v>93</v>
      </c>
      <c r="O5" s="2" t="s">
        <v>22</v>
      </c>
      <c r="P5" s="2" t="s">
        <v>4</v>
      </c>
    </row>
    <row r="6" spans="1:17" ht="15.75" x14ac:dyDescent="0.25">
      <c r="A6" s="62"/>
      <c r="B6" s="24">
        <v>2</v>
      </c>
      <c r="C6" s="41">
        <f t="shared" si="0"/>
        <v>88.666666666666671</v>
      </c>
      <c r="D6" s="31">
        <v>29</v>
      </c>
      <c r="E6" s="2" t="s">
        <v>125</v>
      </c>
      <c r="F6" s="13" t="s">
        <v>0</v>
      </c>
      <c r="G6" s="28">
        <v>88</v>
      </c>
      <c r="H6" s="27">
        <v>84</v>
      </c>
      <c r="I6" s="27">
        <v>88</v>
      </c>
      <c r="J6" s="27">
        <v>90</v>
      </c>
      <c r="K6" s="30">
        <v>92</v>
      </c>
      <c r="O6" s="2" t="s">
        <v>23</v>
      </c>
      <c r="P6" s="2" t="s">
        <v>5</v>
      </c>
    </row>
    <row r="7" spans="1:17" ht="15.75" x14ac:dyDescent="0.25">
      <c r="A7" s="62"/>
      <c r="B7" s="24">
        <v>3</v>
      </c>
      <c r="C7" s="41">
        <f t="shared" si="0"/>
        <v>88.333333333333329</v>
      </c>
      <c r="D7" s="31">
        <v>25</v>
      </c>
      <c r="E7" s="2" t="s">
        <v>18</v>
      </c>
      <c r="F7" s="13" t="s">
        <v>0</v>
      </c>
      <c r="G7" s="28">
        <v>92</v>
      </c>
      <c r="H7" s="27">
        <v>86</v>
      </c>
      <c r="I7" s="27">
        <v>88</v>
      </c>
      <c r="J7" s="27">
        <v>85</v>
      </c>
      <c r="K7" s="30">
        <v>91</v>
      </c>
      <c r="O7" s="2" t="s">
        <v>128</v>
      </c>
      <c r="P7" s="2" t="s">
        <v>6</v>
      </c>
    </row>
    <row r="8" spans="1:17" ht="15.75" x14ac:dyDescent="0.25">
      <c r="A8" s="62"/>
      <c r="B8" s="24">
        <v>4</v>
      </c>
      <c r="C8" s="41">
        <f t="shared" si="0"/>
        <v>88</v>
      </c>
      <c r="D8" s="31">
        <v>30</v>
      </c>
      <c r="E8" s="2" t="s">
        <v>19</v>
      </c>
      <c r="F8" s="13" t="s">
        <v>0</v>
      </c>
      <c r="G8" s="28">
        <v>89</v>
      </c>
      <c r="H8" s="27">
        <v>85</v>
      </c>
      <c r="I8" s="27">
        <v>96</v>
      </c>
      <c r="J8" s="27">
        <v>77</v>
      </c>
      <c r="K8" s="30">
        <v>90</v>
      </c>
      <c r="O8" s="2" t="s">
        <v>10</v>
      </c>
      <c r="P8" s="2" t="s">
        <v>7</v>
      </c>
    </row>
    <row r="9" spans="1:17" ht="15.75" x14ac:dyDescent="0.25">
      <c r="A9" s="62"/>
      <c r="B9" s="24">
        <v>5</v>
      </c>
      <c r="C9" s="41">
        <f t="shared" si="0"/>
        <v>87.666666666666671</v>
      </c>
      <c r="D9" s="31">
        <v>5</v>
      </c>
      <c r="E9" s="4" t="s">
        <v>40</v>
      </c>
      <c r="F9" s="16" t="s">
        <v>0</v>
      </c>
      <c r="G9" s="28">
        <v>89</v>
      </c>
      <c r="H9" s="27">
        <v>84</v>
      </c>
      <c r="I9" s="27">
        <v>88</v>
      </c>
      <c r="J9" s="27">
        <v>89</v>
      </c>
      <c r="K9" s="30">
        <v>86</v>
      </c>
    </row>
    <row r="10" spans="1:17" ht="15.75" x14ac:dyDescent="0.25">
      <c r="A10" s="62"/>
      <c r="B10" s="24">
        <v>6</v>
      </c>
      <c r="C10" s="41">
        <f t="shared" si="0"/>
        <v>87.666666666666671</v>
      </c>
      <c r="D10" s="31">
        <v>11</v>
      </c>
      <c r="E10" s="4" t="s">
        <v>85</v>
      </c>
      <c r="F10" s="16" t="s">
        <v>0</v>
      </c>
      <c r="G10" s="28">
        <v>89</v>
      </c>
      <c r="H10" s="27">
        <v>85</v>
      </c>
      <c r="I10" s="27">
        <v>89</v>
      </c>
      <c r="J10" s="27">
        <v>71</v>
      </c>
      <c r="K10" s="30">
        <v>92</v>
      </c>
      <c r="O10" s="19" t="s">
        <v>27</v>
      </c>
      <c r="P10" s="19" t="s">
        <v>28</v>
      </c>
    </row>
    <row r="11" spans="1:17" ht="15.75" x14ac:dyDescent="0.25">
      <c r="A11" s="62"/>
      <c r="B11" s="24">
        <v>7</v>
      </c>
      <c r="C11" s="41">
        <f t="shared" si="0"/>
        <v>87.666666666666671</v>
      </c>
      <c r="D11" s="31">
        <v>14</v>
      </c>
      <c r="E11" s="4" t="s">
        <v>15</v>
      </c>
      <c r="F11" s="16" t="s">
        <v>0</v>
      </c>
      <c r="G11" s="28">
        <v>87</v>
      </c>
      <c r="H11" s="27">
        <v>89</v>
      </c>
      <c r="I11" s="27">
        <v>89</v>
      </c>
      <c r="J11" s="27">
        <v>85</v>
      </c>
      <c r="K11" s="30">
        <v>87</v>
      </c>
      <c r="O11" s="2" t="s">
        <v>30</v>
      </c>
      <c r="P11" s="2" t="s">
        <v>12</v>
      </c>
    </row>
    <row r="12" spans="1:17" ht="15.75" x14ac:dyDescent="0.25">
      <c r="A12" s="62"/>
      <c r="B12" s="24">
        <v>8</v>
      </c>
      <c r="C12" s="41">
        <f t="shared" si="0"/>
        <v>87</v>
      </c>
      <c r="D12" s="31">
        <v>2</v>
      </c>
      <c r="E12" s="4" t="s">
        <v>13</v>
      </c>
      <c r="F12" s="16" t="s">
        <v>0</v>
      </c>
      <c r="G12" s="28">
        <v>88</v>
      </c>
      <c r="H12" s="27">
        <v>85</v>
      </c>
      <c r="I12" s="27">
        <v>89</v>
      </c>
      <c r="J12" s="27">
        <v>87</v>
      </c>
      <c r="K12" s="30">
        <v>86</v>
      </c>
      <c r="O12" s="2" t="s">
        <v>31</v>
      </c>
      <c r="P12" s="2" t="s">
        <v>13</v>
      </c>
    </row>
    <row r="13" spans="1:17" ht="15.75" x14ac:dyDescent="0.25">
      <c r="A13" s="62"/>
      <c r="B13" s="24">
        <v>9</v>
      </c>
      <c r="C13" s="41">
        <f t="shared" si="0"/>
        <v>87</v>
      </c>
      <c r="D13" s="31">
        <v>9</v>
      </c>
      <c r="E13" s="4" t="s">
        <v>42</v>
      </c>
      <c r="F13" s="16" t="s">
        <v>22</v>
      </c>
      <c r="G13" s="28">
        <v>89</v>
      </c>
      <c r="H13" s="27">
        <v>86</v>
      </c>
      <c r="I13" s="27">
        <v>89</v>
      </c>
      <c r="J13" s="27">
        <v>81</v>
      </c>
      <c r="K13" s="30">
        <v>86</v>
      </c>
      <c r="O13" s="2" t="s">
        <v>32</v>
      </c>
      <c r="P13" s="2" t="s">
        <v>14</v>
      </c>
    </row>
    <row r="14" spans="1:17" ht="15.75" x14ac:dyDescent="0.25">
      <c r="A14" s="62"/>
      <c r="B14" s="24">
        <v>10</v>
      </c>
      <c r="C14" s="41">
        <f t="shared" si="0"/>
        <v>87</v>
      </c>
      <c r="D14" s="31">
        <v>24</v>
      </c>
      <c r="E14" s="2" t="s">
        <v>18</v>
      </c>
      <c r="F14" s="13" t="s">
        <v>22</v>
      </c>
      <c r="G14" s="28">
        <v>90</v>
      </c>
      <c r="H14" s="27">
        <v>85</v>
      </c>
      <c r="I14" s="27">
        <v>86</v>
      </c>
      <c r="J14" s="27">
        <v>85</v>
      </c>
      <c r="K14" s="30">
        <v>92</v>
      </c>
      <c r="O14" s="2" t="s">
        <v>33</v>
      </c>
      <c r="P14" s="2" t="s">
        <v>15</v>
      </c>
    </row>
    <row r="15" spans="1:17" ht="15.75" x14ac:dyDescent="0.25">
      <c r="A15" s="62"/>
      <c r="B15" s="24">
        <v>11</v>
      </c>
      <c r="C15" s="41">
        <f t="shared" si="0"/>
        <v>86.666666666666671</v>
      </c>
      <c r="D15" s="31">
        <v>1</v>
      </c>
      <c r="E15" s="4" t="s">
        <v>13</v>
      </c>
      <c r="F15" s="16" t="s">
        <v>1</v>
      </c>
      <c r="G15" s="28">
        <v>86</v>
      </c>
      <c r="H15" s="27">
        <v>86</v>
      </c>
      <c r="I15" s="27">
        <v>88</v>
      </c>
      <c r="J15" s="27">
        <v>68</v>
      </c>
      <c r="K15" s="30">
        <v>89</v>
      </c>
      <c r="O15" s="2" t="s">
        <v>34</v>
      </c>
      <c r="P15" s="2" t="s">
        <v>16</v>
      </c>
    </row>
    <row r="16" spans="1:17" ht="15.75" x14ac:dyDescent="0.25">
      <c r="A16" s="62"/>
      <c r="B16" s="24">
        <v>12</v>
      </c>
      <c r="C16" s="41">
        <f t="shared" si="0"/>
        <v>86.666666666666671</v>
      </c>
      <c r="D16" s="31">
        <v>6</v>
      </c>
      <c r="E16" s="4" t="s">
        <v>40</v>
      </c>
      <c r="F16" s="16" t="s">
        <v>22</v>
      </c>
      <c r="G16" s="28">
        <v>90</v>
      </c>
      <c r="H16" s="27">
        <v>86</v>
      </c>
      <c r="I16" s="27">
        <v>85</v>
      </c>
      <c r="J16" s="27">
        <v>78</v>
      </c>
      <c r="K16" s="30">
        <v>89</v>
      </c>
      <c r="O16" s="2" t="s">
        <v>35</v>
      </c>
      <c r="P16" s="2" t="s">
        <v>17</v>
      </c>
    </row>
    <row r="17" spans="1:16" ht="15.75" x14ac:dyDescent="0.25">
      <c r="A17" s="62"/>
      <c r="B17" s="24">
        <v>13</v>
      </c>
      <c r="C17" s="41">
        <f t="shared" si="0"/>
        <v>86.666666666666671</v>
      </c>
      <c r="D17" s="31">
        <v>12</v>
      </c>
      <c r="E17" s="4" t="s">
        <v>15</v>
      </c>
      <c r="F17" s="16" t="s">
        <v>10</v>
      </c>
      <c r="G17" s="28">
        <v>88</v>
      </c>
      <c r="H17" s="27">
        <v>86</v>
      </c>
      <c r="I17" s="27">
        <v>91</v>
      </c>
      <c r="J17" s="27">
        <v>76</v>
      </c>
      <c r="K17" s="30">
        <v>86</v>
      </c>
      <c r="O17" s="2" t="s">
        <v>36</v>
      </c>
      <c r="P17" s="2" t="s">
        <v>18</v>
      </c>
    </row>
    <row r="18" spans="1:16" ht="15.75" x14ac:dyDescent="0.25">
      <c r="A18" s="62"/>
      <c r="B18" s="24">
        <v>14</v>
      </c>
      <c r="C18" s="41">
        <f t="shared" si="0"/>
        <v>85.666666666666671</v>
      </c>
      <c r="D18" s="31">
        <v>28</v>
      </c>
      <c r="E18" s="2" t="s">
        <v>97</v>
      </c>
      <c r="F18" s="13" t="s">
        <v>22</v>
      </c>
      <c r="G18" s="28">
        <v>86</v>
      </c>
      <c r="H18" s="27">
        <v>8</v>
      </c>
      <c r="I18" s="27">
        <v>89</v>
      </c>
      <c r="J18" s="27">
        <v>85</v>
      </c>
      <c r="K18" s="30">
        <v>86</v>
      </c>
      <c r="O18" s="2" t="s">
        <v>37</v>
      </c>
      <c r="P18" s="2" t="s">
        <v>19</v>
      </c>
    </row>
    <row r="19" spans="1:16" ht="15.75" x14ac:dyDescent="0.25">
      <c r="A19" s="62"/>
      <c r="B19" s="24">
        <v>15</v>
      </c>
      <c r="C19" s="41">
        <f t="shared" si="0"/>
        <v>85.333333333333329</v>
      </c>
      <c r="D19" s="31">
        <v>8</v>
      </c>
      <c r="E19" s="4" t="s">
        <v>42</v>
      </c>
      <c r="F19" s="16" t="s">
        <v>0</v>
      </c>
      <c r="G19" s="28">
        <v>87</v>
      </c>
      <c r="H19" s="27">
        <v>79</v>
      </c>
      <c r="I19" s="27">
        <v>90</v>
      </c>
      <c r="J19" s="27">
        <v>80</v>
      </c>
      <c r="K19" s="30">
        <v>89</v>
      </c>
      <c r="O19" s="2" t="s">
        <v>38</v>
      </c>
      <c r="P19" s="2" t="s">
        <v>20</v>
      </c>
    </row>
    <row r="20" spans="1:16" ht="15.75" x14ac:dyDescent="0.25">
      <c r="A20" s="62"/>
      <c r="B20" s="24">
        <v>16</v>
      </c>
      <c r="C20" s="41">
        <f t="shared" si="0"/>
        <v>85.333333333333329</v>
      </c>
      <c r="D20" s="31">
        <v>16</v>
      </c>
      <c r="E20" s="4" t="s">
        <v>87</v>
      </c>
      <c r="F20" s="16" t="s">
        <v>0</v>
      </c>
      <c r="G20" s="28">
        <v>87</v>
      </c>
      <c r="H20" s="27">
        <v>85</v>
      </c>
      <c r="I20" s="27">
        <v>83</v>
      </c>
      <c r="J20" s="27">
        <v>84</v>
      </c>
      <c r="K20" s="30">
        <v>91</v>
      </c>
      <c r="O20" s="27" t="s">
        <v>39</v>
      </c>
      <c r="P20" s="27" t="s">
        <v>40</v>
      </c>
    </row>
    <row r="21" spans="1:16" ht="15.75" x14ac:dyDescent="0.25">
      <c r="A21" s="62"/>
      <c r="B21" s="24">
        <v>17</v>
      </c>
      <c r="C21" s="41">
        <f t="shared" si="0"/>
        <v>85</v>
      </c>
      <c r="D21" s="31">
        <v>27</v>
      </c>
      <c r="E21" s="2" t="s">
        <v>16</v>
      </c>
      <c r="F21" s="13" t="s">
        <v>0</v>
      </c>
      <c r="G21" s="28">
        <v>89</v>
      </c>
      <c r="H21" s="27">
        <v>83</v>
      </c>
      <c r="I21" s="27">
        <v>80</v>
      </c>
      <c r="J21" s="27">
        <v>83</v>
      </c>
      <c r="K21" s="30">
        <v>92</v>
      </c>
      <c r="O21" s="27" t="s">
        <v>41</v>
      </c>
      <c r="P21" s="27" t="s">
        <v>42</v>
      </c>
    </row>
    <row r="22" spans="1:16" ht="15.75" x14ac:dyDescent="0.25">
      <c r="A22" s="62"/>
      <c r="B22" s="24">
        <v>18</v>
      </c>
      <c r="C22" s="41">
        <f t="shared" si="0"/>
        <v>84.333333333333329</v>
      </c>
      <c r="D22" s="31">
        <v>3</v>
      </c>
      <c r="E22" s="4" t="s">
        <v>13</v>
      </c>
      <c r="F22" s="16" t="s">
        <v>82</v>
      </c>
      <c r="G22" s="28">
        <v>83</v>
      </c>
      <c r="H22" s="27">
        <v>85</v>
      </c>
      <c r="I22" s="27">
        <v>84</v>
      </c>
      <c r="J22" s="27">
        <v>86</v>
      </c>
      <c r="K22" s="30">
        <v>84</v>
      </c>
      <c r="O22" s="27" t="s">
        <v>86</v>
      </c>
      <c r="P22" s="27" t="s">
        <v>85</v>
      </c>
    </row>
    <row r="23" spans="1:16" ht="15.75" x14ac:dyDescent="0.25">
      <c r="A23" s="62"/>
      <c r="B23" s="24">
        <v>19</v>
      </c>
      <c r="C23" s="41">
        <f t="shared" si="0"/>
        <v>84.333333333333329</v>
      </c>
      <c r="D23" s="31">
        <v>20</v>
      </c>
      <c r="E23" s="2" t="s">
        <v>90</v>
      </c>
      <c r="F23" s="13" t="s">
        <v>0</v>
      </c>
      <c r="G23" s="28">
        <v>89</v>
      </c>
      <c r="H23" s="27">
        <v>83</v>
      </c>
      <c r="I23" s="27">
        <v>77</v>
      </c>
      <c r="J23" s="27">
        <v>81</v>
      </c>
      <c r="K23" s="30">
        <v>89</v>
      </c>
      <c r="O23" s="27" t="s">
        <v>94</v>
      </c>
      <c r="P23" s="27" t="s">
        <v>93</v>
      </c>
    </row>
    <row r="24" spans="1:16" ht="15.75" x14ac:dyDescent="0.25">
      <c r="A24" s="62"/>
      <c r="B24" s="24">
        <v>20</v>
      </c>
      <c r="C24" s="41">
        <f t="shared" si="0"/>
        <v>84</v>
      </c>
      <c r="D24" s="31">
        <v>7</v>
      </c>
      <c r="E24" s="50" t="s">
        <v>40</v>
      </c>
      <c r="F24" s="51" t="s">
        <v>84</v>
      </c>
      <c r="G24" s="28">
        <v>88</v>
      </c>
      <c r="H24" s="27">
        <v>80</v>
      </c>
      <c r="I24" s="27">
        <v>91</v>
      </c>
      <c r="J24" s="27">
        <v>68</v>
      </c>
      <c r="K24" s="30">
        <v>84</v>
      </c>
      <c r="O24" s="27" t="s">
        <v>95</v>
      </c>
      <c r="P24" s="27" t="s">
        <v>97</v>
      </c>
    </row>
    <row r="25" spans="1:16" ht="15.75" x14ac:dyDescent="0.25">
      <c r="A25" s="62"/>
      <c r="B25" s="24">
        <v>21</v>
      </c>
      <c r="C25" s="41">
        <f t="shared" si="0"/>
        <v>84</v>
      </c>
      <c r="D25" s="31">
        <v>13</v>
      </c>
      <c r="E25" s="4" t="s">
        <v>15</v>
      </c>
      <c r="F25" s="16" t="s">
        <v>22</v>
      </c>
      <c r="G25" s="28">
        <v>84</v>
      </c>
      <c r="H25" s="27">
        <v>83</v>
      </c>
      <c r="I25" s="27">
        <v>86</v>
      </c>
      <c r="J25" s="27">
        <v>81</v>
      </c>
      <c r="K25" s="30">
        <v>85</v>
      </c>
      <c r="N25" s="5"/>
      <c r="O25" s="27" t="s">
        <v>126</v>
      </c>
      <c r="P25" s="2" t="s">
        <v>125</v>
      </c>
    </row>
    <row r="26" spans="1:16" ht="15.75" x14ac:dyDescent="0.25">
      <c r="A26" s="62"/>
      <c r="B26" s="24">
        <v>22</v>
      </c>
      <c r="C26" s="41">
        <f t="shared" si="0"/>
        <v>83.666666666666671</v>
      </c>
      <c r="D26" s="31">
        <v>17</v>
      </c>
      <c r="E26" s="4" t="s">
        <v>14</v>
      </c>
      <c r="F26" s="16" t="s">
        <v>10</v>
      </c>
      <c r="G26" s="28">
        <v>87</v>
      </c>
      <c r="H26" s="27">
        <v>82</v>
      </c>
      <c r="I26" s="27">
        <v>82</v>
      </c>
      <c r="J26" s="27">
        <v>76</v>
      </c>
      <c r="K26" s="30">
        <v>90</v>
      </c>
      <c r="N26" s="5"/>
      <c r="O26" s="27" t="s">
        <v>99</v>
      </c>
      <c r="P26" s="2" t="s">
        <v>101</v>
      </c>
    </row>
    <row r="27" spans="1:16" ht="15.75" x14ac:dyDescent="0.25">
      <c r="A27" s="62"/>
      <c r="B27" s="24">
        <v>23</v>
      </c>
      <c r="C27" s="41">
        <f t="shared" si="0"/>
        <v>83.333333333333329</v>
      </c>
      <c r="D27" s="31">
        <v>18</v>
      </c>
      <c r="E27" s="4" t="s">
        <v>14</v>
      </c>
      <c r="F27" s="16" t="s">
        <v>88</v>
      </c>
      <c r="G27" s="28">
        <v>85</v>
      </c>
      <c r="H27" s="27">
        <v>78</v>
      </c>
      <c r="I27" s="27">
        <v>92</v>
      </c>
      <c r="J27" s="27">
        <v>76</v>
      </c>
      <c r="K27" s="30">
        <v>87</v>
      </c>
      <c r="L27" t="s">
        <v>127</v>
      </c>
      <c r="N27" s="5"/>
      <c r="O27" s="5"/>
    </row>
    <row r="28" spans="1:16" ht="15.75" x14ac:dyDescent="0.25">
      <c r="A28" s="62"/>
      <c r="B28" s="24">
        <v>24</v>
      </c>
      <c r="C28" s="41">
        <f t="shared" si="0"/>
        <v>82</v>
      </c>
      <c r="D28" s="31">
        <v>31</v>
      </c>
      <c r="E28" s="2" t="s">
        <v>96</v>
      </c>
      <c r="F28" s="13" t="s">
        <v>88</v>
      </c>
      <c r="G28" s="28">
        <v>81</v>
      </c>
      <c r="H28" s="27">
        <v>83</v>
      </c>
      <c r="I28" s="27">
        <v>88</v>
      </c>
      <c r="J28" s="27">
        <v>81</v>
      </c>
      <c r="K28" s="30">
        <v>82</v>
      </c>
    </row>
    <row r="29" spans="1:16" ht="15.75" x14ac:dyDescent="0.25">
      <c r="A29" s="62"/>
      <c r="B29" s="24">
        <v>25</v>
      </c>
      <c r="C29" s="41">
        <f t="shared" si="0"/>
        <v>81.666666666666671</v>
      </c>
      <c r="D29" s="31">
        <v>4</v>
      </c>
      <c r="E29" s="4" t="s">
        <v>40</v>
      </c>
      <c r="F29" s="16" t="s">
        <v>83</v>
      </c>
      <c r="G29" s="28">
        <v>86</v>
      </c>
      <c r="H29" s="27">
        <v>82</v>
      </c>
      <c r="I29" s="27">
        <v>81</v>
      </c>
      <c r="J29" s="27">
        <v>78</v>
      </c>
      <c r="K29" s="30">
        <v>82</v>
      </c>
    </row>
    <row r="30" spans="1:16" ht="15.75" x14ac:dyDescent="0.25">
      <c r="A30" s="62"/>
      <c r="B30" s="24">
        <v>26</v>
      </c>
      <c r="C30" s="41">
        <f t="shared" si="0"/>
        <v>81.666666666666671</v>
      </c>
      <c r="D30" s="31">
        <v>15</v>
      </c>
      <c r="E30" s="4" t="s">
        <v>15</v>
      </c>
      <c r="F30" s="16" t="s">
        <v>83</v>
      </c>
      <c r="G30" s="28">
        <v>85</v>
      </c>
      <c r="H30" s="27">
        <v>82</v>
      </c>
      <c r="I30" s="27">
        <v>78</v>
      </c>
      <c r="J30" s="27">
        <v>75</v>
      </c>
      <c r="K30" s="30">
        <v>85</v>
      </c>
    </row>
    <row r="31" spans="1:16" ht="15.75" x14ac:dyDescent="0.25">
      <c r="A31" s="62"/>
      <c r="B31" s="24">
        <v>27</v>
      </c>
      <c r="C31" s="41">
        <f t="shared" si="0"/>
        <v>81.333333333333329</v>
      </c>
      <c r="D31" s="31">
        <v>19</v>
      </c>
      <c r="E31" s="4" t="s">
        <v>89</v>
      </c>
      <c r="F31" s="16" t="s">
        <v>0</v>
      </c>
      <c r="G31" s="28">
        <v>86</v>
      </c>
      <c r="H31" s="28">
        <v>72</v>
      </c>
      <c r="I31" s="28">
        <v>77</v>
      </c>
      <c r="J31" s="28">
        <v>81</v>
      </c>
      <c r="K31" s="29">
        <v>88</v>
      </c>
    </row>
    <row r="32" spans="1:16" ht="15.75" x14ac:dyDescent="0.25">
      <c r="A32" s="62"/>
      <c r="B32" s="24">
        <v>28</v>
      </c>
      <c r="C32" s="41">
        <f t="shared" si="0"/>
        <v>80.333333333333329</v>
      </c>
      <c r="D32" s="31">
        <v>22</v>
      </c>
      <c r="E32" s="2" t="s">
        <v>124</v>
      </c>
      <c r="F32" s="13" t="s">
        <v>91</v>
      </c>
      <c r="G32" s="28">
        <v>85</v>
      </c>
      <c r="H32" s="28">
        <v>77</v>
      </c>
      <c r="I32" s="28">
        <v>77</v>
      </c>
      <c r="J32" s="28">
        <v>79</v>
      </c>
      <c r="K32" s="29">
        <v>88</v>
      </c>
    </row>
    <row r="33" spans="1:11" ht="15.75" x14ac:dyDescent="0.25">
      <c r="A33" s="62"/>
      <c r="B33" s="24">
        <v>29</v>
      </c>
      <c r="C33" s="41">
        <f t="shared" si="0"/>
        <v>80</v>
      </c>
      <c r="D33" s="31">
        <v>21</v>
      </c>
      <c r="E33" s="2" t="s">
        <v>92</v>
      </c>
      <c r="F33" s="13" t="s">
        <v>91</v>
      </c>
      <c r="G33" s="28">
        <v>87</v>
      </c>
      <c r="H33" s="28">
        <v>75</v>
      </c>
      <c r="I33" s="28">
        <v>78</v>
      </c>
      <c r="J33" s="28">
        <v>73</v>
      </c>
      <c r="K33" s="29">
        <v>88</v>
      </c>
    </row>
    <row r="34" spans="1:11" ht="15.75" x14ac:dyDescent="0.25">
      <c r="A34" s="62"/>
      <c r="B34" s="24">
        <v>30</v>
      </c>
      <c r="C34" s="42">
        <f t="shared" si="0"/>
        <v>80</v>
      </c>
      <c r="D34" s="43">
        <v>23</v>
      </c>
      <c r="E34" s="44" t="s">
        <v>12</v>
      </c>
      <c r="F34" s="45" t="s">
        <v>10</v>
      </c>
      <c r="G34" s="48">
        <v>80</v>
      </c>
      <c r="H34" s="48">
        <v>80</v>
      </c>
      <c r="I34" s="48">
        <v>80</v>
      </c>
      <c r="J34" s="48">
        <v>80</v>
      </c>
      <c r="K34" s="52">
        <v>80</v>
      </c>
    </row>
    <row r="35" spans="1:11" ht="15.75" x14ac:dyDescent="0.25">
      <c r="A35" s="62"/>
      <c r="B35" s="24">
        <v>31</v>
      </c>
      <c r="C35" s="41">
        <f t="shared" si="0"/>
        <v>78</v>
      </c>
      <c r="D35" s="31">
        <v>10</v>
      </c>
      <c r="E35" s="4" t="s">
        <v>42</v>
      </c>
      <c r="F35" s="16" t="s">
        <v>1</v>
      </c>
      <c r="G35" s="28">
        <v>91</v>
      </c>
      <c r="H35" s="28">
        <v>70</v>
      </c>
      <c r="I35" s="28">
        <v>74</v>
      </c>
      <c r="J35" s="28">
        <v>75</v>
      </c>
      <c r="K35" s="29">
        <v>85</v>
      </c>
    </row>
    <row r="36" spans="1:11" ht="15.75" x14ac:dyDescent="0.25">
      <c r="A36" s="62"/>
      <c r="B36" s="24"/>
      <c r="C36" s="41"/>
      <c r="D36" s="2"/>
      <c r="E36" s="2"/>
      <c r="F36" s="13"/>
      <c r="G36" s="28"/>
      <c r="H36" s="28"/>
      <c r="I36" s="28"/>
      <c r="J36" s="28"/>
      <c r="K36" s="29"/>
    </row>
    <row r="37" spans="1:11" ht="15.75" x14ac:dyDescent="0.25">
      <c r="A37" s="62"/>
      <c r="B37" s="24"/>
      <c r="C37" s="41"/>
      <c r="D37" s="2"/>
      <c r="E37" s="2"/>
      <c r="F37" s="13"/>
      <c r="G37" s="28"/>
      <c r="H37" s="28"/>
      <c r="I37" s="28"/>
      <c r="J37" s="28"/>
      <c r="K37" s="29"/>
    </row>
    <row r="38" spans="1:11" ht="15.75" x14ac:dyDescent="0.25">
      <c r="A38" s="62"/>
      <c r="B38" s="24"/>
      <c r="C38" s="41"/>
      <c r="D38" s="2"/>
      <c r="E38" s="2"/>
      <c r="F38" s="13"/>
      <c r="G38" s="28"/>
      <c r="H38" s="28"/>
      <c r="I38" s="28"/>
      <c r="J38" s="28"/>
      <c r="K38" s="29"/>
    </row>
    <row r="39" spans="1:11" ht="16.5" thickBot="1" x14ac:dyDescent="0.3">
      <c r="A39" s="63"/>
      <c r="B39" s="35">
        <v>35</v>
      </c>
      <c r="C39" s="49">
        <f t="shared" ref="C39" si="1">(SUM(G39:K39)-MAX(G39:K39)-MIN(G39:K39))/$Q$1</f>
        <v>0</v>
      </c>
      <c r="D39" s="36">
        <v>35</v>
      </c>
      <c r="E39" s="37"/>
      <c r="F39" s="40"/>
      <c r="G39" s="38">
        <v>0</v>
      </c>
      <c r="H39" s="38">
        <v>0</v>
      </c>
      <c r="I39" s="38">
        <v>0</v>
      </c>
      <c r="J39" s="38">
        <v>0</v>
      </c>
      <c r="K39" s="39">
        <v>0</v>
      </c>
    </row>
  </sheetData>
  <mergeCells count="4">
    <mergeCell ref="G2:K3"/>
    <mergeCell ref="O1:P1"/>
    <mergeCell ref="A4:A39"/>
    <mergeCell ref="A2:F3"/>
  </mergeCells>
  <pageMargins left="0.7" right="0.7" top="0.75" bottom="0.75" header="0.3" footer="0.3"/>
  <pageSetup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tabSelected="1" topLeftCell="A4" zoomScale="85" zoomScaleNormal="85" workbookViewId="0">
      <selection activeCell="D17" sqref="D17"/>
    </sheetView>
  </sheetViews>
  <sheetFormatPr defaultRowHeight="15" x14ac:dyDescent="0.25"/>
  <cols>
    <col min="1" max="1" width="13.7109375" customWidth="1"/>
    <col min="2" max="2" width="12.7109375" customWidth="1"/>
    <col min="3" max="3" width="25.7109375" customWidth="1"/>
    <col min="5" max="5" width="13" customWidth="1"/>
    <col min="6" max="6" width="14.42578125" customWidth="1"/>
    <col min="13" max="13" width="22.7109375" customWidth="1"/>
    <col min="15" max="15" width="19.7109375" customWidth="1"/>
  </cols>
  <sheetData>
    <row r="1" spans="1:19" ht="15.75" thickBot="1" x14ac:dyDescent="0.3">
      <c r="O1" s="60" t="s">
        <v>26</v>
      </c>
      <c r="P1" s="60"/>
      <c r="Q1">
        <v>3</v>
      </c>
    </row>
    <row r="2" spans="1:19" x14ac:dyDescent="0.25">
      <c r="A2" s="79"/>
      <c r="B2" s="80"/>
      <c r="C2" s="81"/>
      <c r="D2" s="81"/>
      <c r="E2" s="81"/>
      <c r="F2" s="82"/>
      <c r="G2" s="71" t="s">
        <v>9</v>
      </c>
      <c r="H2" s="72"/>
      <c r="I2" s="72"/>
      <c r="J2" s="72"/>
      <c r="K2" s="73"/>
      <c r="L2" s="7"/>
      <c r="M2" s="7"/>
      <c r="N2" s="7"/>
      <c r="O2" s="8"/>
    </row>
    <row r="3" spans="1:19" ht="15.75" x14ac:dyDescent="0.25">
      <c r="A3" s="83"/>
      <c r="B3" s="84"/>
      <c r="C3" s="85"/>
      <c r="D3" s="85"/>
      <c r="E3" s="85"/>
      <c r="F3" s="86"/>
      <c r="G3" s="74"/>
      <c r="H3" s="75"/>
      <c r="I3" s="75"/>
      <c r="J3" s="75"/>
      <c r="K3" s="76"/>
      <c r="L3" s="7"/>
      <c r="M3" s="7"/>
      <c r="N3" s="7"/>
      <c r="O3" s="19" t="s">
        <v>2</v>
      </c>
      <c r="P3" s="19" t="s">
        <v>28</v>
      </c>
      <c r="S3">
        <v>3</v>
      </c>
    </row>
    <row r="4" spans="1:19" ht="15" customHeight="1" x14ac:dyDescent="0.25">
      <c r="A4" s="77" t="s">
        <v>24</v>
      </c>
      <c r="B4" s="23" t="s">
        <v>29</v>
      </c>
      <c r="C4" s="9" t="s">
        <v>8</v>
      </c>
      <c r="D4" s="9" t="s">
        <v>25</v>
      </c>
      <c r="E4" s="9" t="s">
        <v>11</v>
      </c>
      <c r="F4" s="11" t="s">
        <v>2</v>
      </c>
      <c r="G4" s="10" t="s">
        <v>3</v>
      </c>
      <c r="H4" s="9" t="s">
        <v>4</v>
      </c>
      <c r="I4" s="9" t="s">
        <v>5</v>
      </c>
      <c r="J4" s="9" t="s">
        <v>6</v>
      </c>
      <c r="K4" s="11" t="s">
        <v>7</v>
      </c>
      <c r="L4" s="1"/>
      <c r="O4" s="2" t="s">
        <v>1</v>
      </c>
      <c r="P4" s="2" t="s">
        <v>3</v>
      </c>
    </row>
    <row r="5" spans="1:19" ht="15" customHeight="1" x14ac:dyDescent="0.25">
      <c r="A5" s="77"/>
      <c r="B5" s="22">
        <v>1</v>
      </c>
      <c r="C5" s="53">
        <f>(SUM(G5:K5)-MAX(G5:K5)-MIN(G5:K5))/$Q$1</f>
        <v>88</v>
      </c>
      <c r="D5" s="4">
        <v>33</v>
      </c>
      <c r="E5" s="2" t="s">
        <v>100</v>
      </c>
      <c r="F5" s="13" t="s">
        <v>0</v>
      </c>
      <c r="G5" s="6">
        <v>87</v>
      </c>
      <c r="H5" s="6">
        <v>82</v>
      </c>
      <c r="I5" s="6">
        <v>92</v>
      </c>
      <c r="J5" s="6">
        <v>87</v>
      </c>
      <c r="K5" s="12">
        <v>90</v>
      </c>
      <c r="O5" s="2" t="s">
        <v>22</v>
      </c>
      <c r="P5" s="2" t="s">
        <v>4</v>
      </c>
    </row>
    <row r="6" spans="1:19" x14ac:dyDescent="0.25">
      <c r="A6" s="77"/>
      <c r="B6" s="22">
        <v>2</v>
      </c>
      <c r="C6" s="53">
        <f t="shared" ref="C6:C28" si="0">(SUM(G6:K6)-MAX(G6:K6)-MIN(G6:K6))/$Q$1</f>
        <v>88</v>
      </c>
      <c r="D6" s="4">
        <v>43</v>
      </c>
      <c r="E6" s="4" t="s">
        <v>109</v>
      </c>
      <c r="F6" s="16" t="s">
        <v>103</v>
      </c>
      <c r="G6" s="6">
        <v>91</v>
      </c>
      <c r="H6" s="6">
        <v>86</v>
      </c>
      <c r="I6" s="6">
        <v>89</v>
      </c>
      <c r="J6" s="6">
        <v>86</v>
      </c>
      <c r="K6" s="12">
        <v>89</v>
      </c>
      <c r="O6" s="2" t="s">
        <v>23</v>
      </c>
      <c r="P6" s="2" t="s">
        <v>5</v>
      </c>
    </row>
    <row r="7" spans="1:19" x14ac:dyDescent="0.25">
      <c r="A7" s="77"/>
      <c r="B7" s="22">
        <v>3</v>
      </c>
      <c r="C7" s="53">
        <f t="shared" si="0"/>
        <v>88</v>
      </c>
      <c r="D7" s="4">
        <v>47</v>
      </c>
      <c r="E7" s="4" t="s">
        <v>114</v>
      </c>
      <c r="F7" s="16" t="s">
        <v>10</v>
      </c>
      <c r="G7" s="6">
        <v>92</v>
      </c>
      <c r="H7" s="6">
        <v>85</v>
      </c>
      <c r="I7" s="6">
        <v>85</v>
      </c>
      <c r="J7" s="6">
        <v>87</v>
      </c>
      <c r="K7" s="12">
        <v>92</v>
      </c>
      <c r="O7" s="2" t="s">
        <v>128</v>
      </c>
      <c r="P7" s="2" t="s">
        <v>6</v>
      </c>
    </row>
    <row r="8" spans="1:19" x14ac:dyDescent="0.25">
      <c r="A8" s="77"/>
      <c r="B8" s="22">
        <v>4</v>
      </c>
      <c r="C8" s="53">
        <f t="shared" si="0"/>
        <v>88</v>
      </c>
      <c r="D8" s="4">
        <v>48</v>
      </c>
      <c r="E8" s="4" t="s">
        <v>115</v>
      </c>
      <c r="F8" s="16" t="s">
        <v>10</v>
      </c>
      <c r="G8" s="6">
        <v>88</v>
      </c>
      <c r="H8" s="6">
        <v>86</v>
      </c>
      <c r="I8" s="6">
        <v>90</v>
      </c>
      <c r="J8" s="6">
        <v>83</v>
      </c>
      <c r="K8" s="12">
        <v>90</v>
      </c>
      <c r="O8" s="2" t="s">
        <v>10</v>
      </c>
      <c r="P8" s="2" t="s">
        <v>7</v>
      </c>
    </row>
    <row r="9" spans="1:19" x14ac:dyDescent="0.25">
      <c r="A9" s="77"/>
      <c r="B9" s="22">
        <v>5</v>
      </c>
      <c r="C9" s="53">
        <f t="shared" si="0"/>
        <v>88</v>
      </c>
      <c r="D9" s="4">
        <v>49</v>
      </c>
      <c r="E9" s="4" t="s">
        <v>116</v>
      </c>
      <c r="F9" s="16" t="s">
        <v>1</v>
      </c>
      <c r="G9" s="6">
        <v>91</v>
      </c>
      <c r="H9" s="6">
        <v>83</v>
      </c>
      <c r="I9" s="6">
        <v>91</v>
      </c>
      <c r="J9" s="6">
        <v>82</v>
      </c>
      <c r="K9" s="12">
        <v>90</v>
      </c>
    </row>
    <row r="10" spans="1:19" ht="15.75" x14ac:dyDescent="0.25">
      <c r="A10" s="77"/>
      <c r="B10" s="22">
        <v>6</v>
      </c>
      <c r="C10" s="53">
        <f t="shared" si="0"/>
        <v>87.666666666666671</v>
      </c>
      <c r="D10" s="4">
        <v>56</v>
      </c>
      <c r="E10" s="2" t="s">
        <v>55</v>
      </c>
      <c r="F10" s="13" t="s">
        <v>0</v>
      </c>
      <c r="G10" s="6">
        <v>91</v>
      </c>
      <c r="H10" s="6">
        <v>86</v>
      </c>
      <c r="I10" s="6">
        <v>84</v>
      </c>
      <c r="J10" s="6">
        <v>86</v>
      </c>
      <c r="K10" s="12">
        <v>93</v>
      </c>
      <c r="O10" s="19" t="s">
        <v>27</v>
      </c>
      <c r="P10" s="19" t="s">
        <v>28</v>
      </c>
    </row>
    <row r="11" spans="1:19" x14ac:dyDescent="0.25">
      <c r="A11" s="77"/>
      <c r="B11" s="22">
        <v>7</v>
      </c>
      <c r="C11" s="53">
        <f t="shared" si="0"/>
        <v>87.333333333333329</v>
      </c>
      <c r="D11" s="4">
        <v>53</v>
      </c>
      <c r="E11" s="4" t="s">
        <v>118</v>
      </c>
      <c r="F11" s="16" t="s">
        <v>0</v>
      </c>
      <c r="G11" s="6">
        <v>87</v>
      </c>
      <c r="H11" s="6">
        <v>86</v>
      </c>
      <c r="I11" s="6">
        <v>93</v>
      </c>
      <c r="J11" s="6">
        <v>84</v>
      </c>
      <c r="K11" s="12">
        <v>89</v>
      </c>
      <c r="O11" s="2" t="s">
        <v>43</v>
      </c>
      <c r="P11" s="2" t="s">
        <v>44</v>
      </c>
    </row>
    <row r="12" spans="1:19" x14ac:dyDescent="0.25">
      <c r="A12" s="77"/>
      <c r="B12" s="22">
        <v>8</v>
      </c>
      <c r="C12" s="53">
        <f t="shared" si="0"/>
        <v>87</v>
      </c>
      <c r="D12" s="4">
        <v>55</v>
      </c>
      <c r="E12" s="2" t="s">
        <v>122</v>
      </c>
      <c r="F12" s="13" t="s">
        <v>22</v>
      </c>
      <c r="G12" s="6">
        <v>92</v>
      </c>
      <c r="H12" s="6">
        <v>86</v>
      </c>
      <c r="I12" s="6">
        <v>83</v>
      </c>
      <c r="J12" s="6">
        <v>84</v>
      </c>
      <c r="K12" s="12">
        <v>91</v>
      </c>
      <c r="O12" s="2" t="s">
        <v>45</v>
      </c>
      <c r="P12" s="2" t="s">
        <v>46</v>
      </c>
    </row>
    <row r="13" spans="1:19" x14ac:dyDescent="0.25">
      <c r="A13" s="77"/>
      <c r="B13" s="22">
        <v>9</v>
      </c>
      <c r="C13" s="53">
        <f t="shared" si="0"/>
        <v>86.333333333333329</v>
      </c>
      <c r="D13" s="4">
        <v>32</v>
      </c>
      <c r="E13" s="2" t="s">
        <v>98</v>
      </c>
      <c r="F13" s="13" t="s">
        <v>0</v>
      </c>
      <c r="G13" s="6">
        <v>88</v>
      </c>
      <c r="H13" s="6">
        <v>84</v>
      </c>
      <c r="I13" s="6">
        <v>84</v>
      </c>
      <c r="J13" s="6">
        <v>87</v>
      </c>
      <c r="K13" s="12">
        <v>90</v>
      </c>
      <c r="O13" s="2" t="s">
        <v>47</v>
      </c>
      <c r="P13" s="2" t="s">
        <v>48</v>
      </c>
    </row>
    <row r="14" spans="1:19" x14ac:dyDescent="0.25">
      <c r="A14" s="77"/>
      <c r="B14" s="22">
        <v>10</v>
      </c>
      <c r="C14" s="53">
        <f t="shared" si="0"/>
        <v>86.333333333333329</v>
      </c>
      <c r="D14" s="4">
        <v>46</v>
      </c>
      <c r="E14" s="4" t="s">
        <v>112</v>
      </c>
      <c r="F14" s="16" t="s">
        <v>10</v>
      </c>
      <c r="G14" s="6">
        <v>88</v>
      </c>
      <c r="H14" s="6">
        <v>85</v>
      </c>
      <c r="I14" s="6">
        <v>83</v>
      </c>
      <c r="J14" s="6">
        <v>86</v>
      </c>
      <c r="K14" s="12">
        <v>91</v>
      </c>
      <c r="O14" s="2" t="s">
        <v>49</v>
      </c>
      <c r="P14" s="2" t="s">
        <v>50</v>
      </c>
    </row>
    <row r="15" spans="1:19" x14ac:dyDescent="0.25">
      <c r="A15" s="77"/>
      <c r="B15" s="22">
        <v>11</v>
      </c>
      <c r="C15" s="53">
        <f t="shared" si="0"/>
        <v>86</v>
      </c>
      <c r="D15" s="4">
        <v>40</v>
      </c>
      <c r="E15" s="4" t="s">
        <v>107</v>
      </c>
      <c r="F15" s="16" t="s">
        <v>83</v>
      </c>
      <c r="G15" s="6">
        <v>88</v>
      </c>
      <c r="H15" s="6">
        <v>84</v>
      </c>
      <c r="I15" s="6">
        <v>82</v>
      </c>
      <c r="J15" s="6">
        <v>86</v>
      </c>
      <c r="K15" s="12">
        <v>89</v>
      </c>
      <c r="O15" s="2" t="s">
        <v>51</v>
      </c>
      <c r="P15" s="2" t="s">
        <v>52</v>
      </c>
    </row>
    <row r="16" spans="1:19" x14ac:dyDescent="0.25">
      <c r="A16" s="77"/>
      <c r="B16" s="22">
        <v>12</v>
      </c>
      <c r="C16" s="53">
        <f t="shared" si="0"/>
        <v>85.666666666666671</v>
      </c>
      <c r="D16" s="4">
        <v>39</v>
      </c>
      <c r="E16" s="4" t="s">
        <v>106</v>
      </c>
      <c r="F16" s="16" t="s">
        <v>10</v>
      </c>
      <c r="G16" s="6">
        <v>90</v>
      </c>
      <c r="H16" s="6">
        <v>85</v>
      </c>
      <c r="I16" s="6">
        <v>79</v>
      </c>
      <c r="J16" s="6">
        <v>86</v>
      </c>
      <c r="K16" s="12">
        <v>86</v>
      </c>
      <c r="O16" s="2" t="s">
        <v>54</v>
      </c>
      <c r="P16" s="2" t="s">
        <v>53</v>
      </c>
    </row>
    <row r="17" spans="1:16" x14ac:dyDescent="0.25">
      <c r="A17" s="77"/>
      <c r="B17" s="22">
        <v>13</v>
      </c>
      <c r="C17" s="53">
        <f t="shared" si="0"/>
        <v>85.666666666666671</v>
      </c>
      <c r="D17" s="4">
        <v>41</v>
      </c>
      <c r="E17" s="4" t="s">
        <v>108</v>
      </c>
      <c r="F17" s="16" t="s">
        <v>22</v>
      </c>
      <c r="G17" s="6">
        <v>84</v>
      </c>
      <c r="H17" s="6">
        <v>86</v>
      </c>
      <c r="I17" s="6">
        <v>84</v>
      </c>
      <c r="J17" s="6">
        <v>87</v>
      </c>
      <c r="K17" s="12">
        <v>89</v>
      </c>
      <c r="O17" s="2" t="s">
        <v>55</v>
      </c>
      <c r="P17" s="2" t="s">
        <v>56</v>
      </c>
    </row>
    <row r="18" spans="1:16" x14ac:dyDescent="0.25">
      <c r="A18" s="77"/>
      <c r="B18" s="22">
        <v>14</v>
      </c>
      <c r="C18" s="53">
        <f t="shared" si="0"/>
        <v>85.333333333333329</v>
      </c>
      <c r="D18" s="4">
        <v>44</v>
      </c>
      <c r="E18" s="4" t="s">
        <v>109</v>
      </c>
      <c r="F18" s="16" t="s">
        <v>111</v>
      </c>
      <c r="G18" s="6">
        <v>89</v>
      </c>
      <c r="H18" s="6">
        <v>84</v>
      </c>
      <c r="I18" s="6">
        <v>83</v>
      </c>
      <c r="J18" s="6">
        <v>82</v>
      </c>
      <c r="K18" s="12">
        <v>91</v>
      </c>
      <c r="O18" s="2"/>
      <c r="P18" s="2"/>
    </row>
    <row r="19" spans="1:16" x14ac:dyDescent="0.25">
      <c r="A19" s="77"/>
      <c r="B19" s="22">
        <v>15</v>
      </c>
      <c r="C19" s="53">
        <f t="shared" si="0"/>
        <v>85</v>
      </c>
      <c r="D19" s="4">
        <v>36</v>
      </c>
      <c r="E19" s="4" t="s">
        <v>104</v>
      </c>
      <c r="F19" s="16" t="s">
        <v>10</v>
      </c>
      <c r="G19" s="6">
        <v>88</v>
      </c>
      <c r="H19" s="6">
        <v>81</v>
      </c>
      <c r="I19" s="6">
        <v>87</v>
      </c>
      <c r="J19" s="6">
        <v>83</v>
      </c>
      <c r="K19" s="12">
        <v>85</v>
      </c>
      <c r="O19" s="2" t="s">
        <v>57</v>
      </c>
      <c r="P19" s="2" t="s">
        <v>58</v>
      </c>
    </row>
    <row r="20" spans="1:16" x14ac:dyDescent="0.25">
      <c r="A20" s="77"/>
      <c r="B20" s="22">
        <v>16</v>
      </c>
      <c r="C20" s="53">
        <f t="shared" si="0"/>
        <v>85</v>
      </c>
      <c r="D20" s="4">
        <v>50</v>
      </c>
      <c r="E20" s="4" t="s">
        <v>120</v>
      </c>
      <c r="F20" s="16" t="s">
        <v>0</v>
      </c>
      <c r="G20" s="6">
        <v>87</v>
      </c>
      <c r="H20" s="6">
        <v>86</v>
      </c>
      <c r="I20" s="6">
        <v>79</v>
      </c>
      <c r="J20" s="6">
        <v>82</v>
      </c>
      <c r="K20" s="12">
        <v>91</v>
      </c>
    </row>
    <row r="21" spans="1:16" x14ac:dyDescent="0.25">
      <c r="A21" s="77"/>
      <c r="B21" s="22">
        <v>17</v>
      </c>
      <c r="C21" s="53">
        <f t="shared" si="0"/>
        <v>84.666666666666671</v>
      </c>
      <c r="D21" s="4">
        <v>34</v>
      </c>
      <c r="E21" s="2" t="s">
        <v>102</v>
      </c>
      <c r="F21" s="13" t="s">
        <v>103</v>
      </c>
      <c r="G21" s="6">
        <v>90</v>
      </c>
      <c r="H21" s="6">
        <v>79</v>
      </c>
      <c r="I21" s="6">
        <v>86</v>
      </c>
      <c r="J21" s="6">
        <v>77</v>
      </c>
      <c r="K21" s="12">
        <v>89</v>
      </c>
    </row>
    <row r="22" spans="1:16" x14ac:dyDescent="0.25">
      <c r="A22" s="77"/>
      <c r="B22" s="22">
        <v>18</v>
      </c>
      <c r="C22" s="53">
        <f t="shared" si="0"/>
        <v>84.666666666666671</v>
      </c>
      <c r="D22" s="4">
        <v>42</v>
      </c>
      <c r="E22" s="4" t="s">
        <v>109</v>
      </c>
      <c r="F22" s="16" t="s">
        <v>110</v>
      </c>
      <c r="G22" s="6">
        <v>89</v>
      </c>
      <c r="H22" s="6">
        <v>79</v>
      </c>
      <c r="I22" s="6">
        <v>82</v>
      </c>
      <c r="J22" s="6">
        <v>84</v>
      </c>
      <c r="K22" s="12">
        <v>88</v>
      </c>
    </row>
    <row r="23" spans="1:16" x14ac:dyDescent="0.25">
      <c r="A23" s="77"/>
      <c r="B23" s="22">
        <v>19</v>
      </c>
      <c r="C23" s="53">
        <f t="shared" si="0"/>
        <v>84.333333333333329</v>
      </c>
      <c r="D23" s="4">
        <v>51</v>
      </c>
      <c r="E23" s="4" t="s">
        <v>120</v>
      </c>
      <c r="F23" s="16" t="s">
        <v>117</v>
      </c>
      <c r="G23" s="6">
        <v>86</v>
      </c>
      <c r="H23" s="6">
        <v>83</v>
      </c>
      <c r="I23" s="6">
        <v>80</v>
      </c>
      <c r="J23" s="6">
        <v>84</v>
      </c>
      <c r="K23" s="12">
        <v>89</v>
      </c>
    </row>
    <row r="24" spans="1:16" x14ac:dyDescent="0.25">
      <c r="A24" s="77"/>
      <c r="B24" s="22">
        <v>20</v>
      </c>
      <c r="C24" s="53">
        <f t="shared" si="0"/>
        <v>84</v>
      </c>
      <c r="D24" s="4">
        <v>38</v>
      </c>
      <c r="E24" s="4" t="s">
        <v>105</v>
      </c>
      <c r="F24" s="16" t="s">
        <v>0</v>
      </c>
      <c r="G24" s="6">
        <v>83</v>
      </c>
      <c r="H24" s="6">
        <v>83</v>
      </c>
      <c r="I24" s="6">
        <v>86</v>
      </c>
      <c r="J24" s="6">
        <v>83</v>
      </c>
      <c r="K24" s="12">
        <v>88</v>
      </c>
    </row>
    <row r="25" spans="1:16" x14ac:dyDescent="0.25">
      <c r="A25" s="77"/>
      <c r="B25" s="22">
        <v>21</v>
      </c>
      <c r="C25" s="53">
        <f t="shared" si="0"/>
        <v>84</v>
      </c>
      <c r="D25" s="4">
        <v>45</v>
      </c>
      <c r="E25" s="4" t="s">
        <v>113</v>
      </c>
      <c r="F25" s="16" t="s">
        <v>83</v>
      </c>
      <c r="G25" s="6">
        <v>86</v>
      </c>
      <c r="H25" s="6">
        <v>84</v>
      </c>
      <c r="I25" s="6">
        <v>79</v>
      </c>
      <c r="J25" s="6">
        <v>82</v>
      </c>
      <c r="K25" s="12">
        <v>88</v>
      </c>
      <c r="N25" s="5"/>
    </row>
    <row r="26" spans="1:16" x14ac:dyDescent="0.25">
      <c r="A26" s="77"/>
      <c r="B26" s="22">
        <v>22</v>
      </c>
      <c r="C26" s="53">
        <f t="shared" si="0"/>
        <v>81.666666666666671</v>
      </c>
      <c r="D26" s="4">
        <v>37</v>
      </c>
      <c r="E26" s="4" t="s">
        <v>105</v>
      </c>
      <c r="F26" s="16" t="s">
        <v>83</v>
      </c>
      <c r="G26" s="6">
        <v>86</v>
      </c>
      <c r="H26" s="6">
        <v>77</v>
      </c>
      <c r="I26" s="6">
        <v>80</v>
      </c>
      <c r="J26" s="6">
        <v>79</v>
      </c>
      <c r="K26" s="12">
        <v>86</v>
      </c>
      <c r="N26" s="5"/>
      <c r="O26" s="5"/>
    </row>
    <row r="27" spans="1:16" x14ac:dyDescent="0.25">
      <c r="A27" s="77"/>
      <c r="B27" s="22">
        <v>23</v>
      </c>
      <c r="C27" s="53">
        <f t="shared" si="0"/>
        <v>81.666666666666671</v>
      </c>
      <c r="D27" s="4">
        <v>52</v>
      </c>
      <c r="E27" s="4" t="s">
        <v>119</v>
      </c>
      <c r="F27" s="16" t="s">
        <v>103</v>
      </c>
      <c r="G27" s="6">
        <v>88</v>
      </c>
      <c r="H27" s="6">
        <v>79</v>
      </c>
      <c r="I27" s="6">
        <v>78</v>
      </c>
      <c r="J27" s="6">
        <v>76</v>
      </c>
      <c r="K27" s="12">
        <v>90</v>
      </c>
      <c r="N27" s="5"/>
      <c r="O27" s="5"/>
    </row>
    <row r="28" spans="1:16" x14ac:dyDescent="0.25">
      <c r="A28" s="77"/>
      <c r="B28" s="22">
        <v>24</v>
      </c>
      <c r="C28" s="53">
        <f t="shared" si="0"/>
        <v>81.666666666666671</v>
      </c>
      <c r="D28" s="4">
        <v>54</v>
      </c>
      <c r="E28" s="4" t="s">
        <v>121</v>
      </c>
      <c r="F28" s="16" t="s">
        <v>0</v>
      </c>
      <c r="G28" s="6">
        <v>85</v>
      </c>
      <c r="H28" s="6">
        <v>77</v>
      </c>
      <c r="I28" s="6">
        <v>78</v>
      </c>
      <c r="J28" s="6">
        <v>82</v>
      </c>
      <c r="K28" s="12">
        <v>87</v>
      </c>
    </row>
    <row r="29" spans="1:16" x14ac:dyDescent="0.25">
      <c r="A29" s="77"/>
      <c r="B29" s="22">
        <v>25</v>
      </c>
      <c r="C29" s="3">
        <f t="shared" ref="C29:C30" si="1">(SUM(G29:K29)-MAX(G29:K29)-MIN(G29:K29))/$Q$1</f>
        <v>0</v>
      </c>
      <c r="D29" s="4">
        <v>57</v>
      </c>
      <c r="E29" s="2" t="s">
        <v>123</v>
      </c>
      <c r="F29" s="13" t="s">
        <v>10</v>
      </c>
      <c r="G29" s="6">
        <v>0</v>
      </c>
      <c r="H29" s="6">
        <v>0</v>
      </c>
      <c r="I29" s="6">
        <v>0</v>
      </c>
      <c r="J29" s="6">
        <v>0</v>
      </c>
      <c r="K29" s="12">
        <v>0</v>
      </c>
    </row>
    <row r="30" spans="1:16" x14ac:dyDescent="0.25">
      <c r="A30" s="77"/>
      <c r="B30" s="22">
        <v>26</v>
      </c>
      <c r="C30" s="3">
        <f t="shared" si="1"/>
        <v>0</v>
      </c>
      <c r="D30" s="4">
        <v>58</v>
      </c>
      <c r="E30" s="2" t="s">
        <v>123</v>
      </c>
      <c r="F30" s="13" t="s">
        <v>83</v>
      </c>
      <c r="G30" s="6">
        <v>0</v>
      </c>
      <c r="H30" s="6">
        <v>0</v>
      </c>
      <c r="I30" s="6">
        <v>0</v>
      </c>
      <c r="J30" s="6">
        <v>0</v>
      </c>
      <c r="K30" s="12">
        <v>0</v>
      </c>
    </row>
    <row r="31" spans="1:16" x14ac:dyDescent="0.25">
      <c r="A31" s="77"/>
      <c r="B31" s="22"/>
      <c r="C31" s="3"/>
      <c r="D31" s="4"/>
      <c r="E31" s="2"/>
      <c r="F31" s="13"/>
      <c r="G31" s="6"/>
      <c r="H31" s="6"/>
      <c r="I31" s="6"/>
      <c r="J31" s="6"/>
      <c r="K31" s="12"/>
    </row>
    <row r="32" spans="1:16" x14ac:dyDescent="0.25">
      <c r="A32" s="77"/>
      <c r="B32" s="22"/>
      <c r="C32" s="3"/>
      <c r="D32" s="4"/>
      <c r="E32" s="2"/>
      <c r="F32" s="13"/>
      <c r="G32" s="6"/>
      <c r="H32" s="6"/>
      <c r="I32" s="6"/>
      <c r="J32" s="6"/>
      <c r="K32" s="12"/>
    </row>
    <row r="33" spans="1:11" x14ac:dyDescent="0.25">
      <c r="A33" s="77"/>
      <c r="B33" s="22"/>
      <c r="C33" s="3"/>
      <c r="D33" s="4"/>
      <c r="E33" s="2"/>
      <c r="F33" s="13"/>
      <c r="G33" s="6"/>
      <c r="H33" s="6"/>
      <c r="I33" s="6"/>
      <c r="J33" s="6"/>
      <c r="K33" s="12"/>
    </row>
    <row r="34" spans="1:11" x14ac:dyDescent="0.25">
      <c r="A34" s="77"/>
      <c r="B34" s="22"/>
      <c r="C34" s="3"/>
      <c r="D34" s="4"/>
      <c r="E34" s="2"/>
      <c r="F34" s="13"/>
      <c r="G34" s="6"/>
      <c r="H34" s="6"/>
      <c r="I34" s="6"/>
      <c r="J34" s="6"/>
      <c r="K34" s="12"/>
    </row>
    <row r="35" spans="1:11" x14ac:dyDescent="0.25">
      <c r="A35" s="77"/>
      <c r="B35" s="22"/>
      <c r="C35" s="3"/>
      <c r="D35" s="4"/>
      <c r="E35" s="2"/>
      <c r="F35" s="13"/>
      <c r="G35" s="6"/>
      <c r="H35" s="6"/>
      <c r="I35" s="6"/>
      <c r="J35" s="6"/>
      <c r="K35" s="12"/>
    </row>
    <row r="36" spans="1:11" x14ac:dyDescent="0.25">
      <c r="A36" s="77"/>
      <c r="B36" s="22"/>
      <c r="C36" s="3"/>
      <c r="D36" s="4"/>
      <c r="E36" s="2"/>
      <c r="F36" s="13"/>
      <c r="G36" s="6"/>
      <c r="H36" s="6"/>
      <c r="I36" s="6"/>
      <c r="J36" s="6"/>
      <c r="K36" s="12"/>
    </row>
    <row r="37" spans="1:11" x14ac:dyDescent="0.25">
      <c r="A37" s="77"/>
      <c r="B37" s="22"/>
      <c r="C37" s="3"/>
      <c r="D37" s="4"/>
      <c r="E37" s="2"/>
      <c r="F37" s="13"/>
      <c r="G37" s="6"/>
      <c r="H37" s="6"/>
      <c r="I37" s="6"/>
      <c r="J37" s="6"/>
      <c r="K37" s="12"/>
    </row>
    <row r="38" spans="1:11" x14ac:dyDescent="0.25">
      <c r="A38" s="77"/>
      <c r="B38" s="22"/>
      <c r="C38" s="3"/>
      <c r="D38" s="4"/>
      <c r="E38" s="2"/>
      <c r="F38" s="13"/>
      <c r="G38" s="6"/>
      <c r="H38" s="6"/>
      <c r="I38" s="6"/>
      <c r="J38" s="6"/>
      <c r="K38" s="12"/>
    </row>
    <row r="39" spans="1:11" ht="15.75" thickBot="1" x14ac:dyDescent="0.3">
      <c r="A39" s="78"/>
      <c r="B39" s="46"/>
      <c r="C39" s="17"/>
      <c r="D39" s="18"/>
      <c r="E39" s="14"/>
      <c r="F39" s="15"/>
      <c r="G39" s="20"/>
      <c r="H39" s="20"/>
      <c r="I39" s="20"/>
      <c r="J39" s="20"/>
      <c r="K39" s="21"/>
    </row>
  </sheetData>
  <sortState ref="C5:K28">
    <sortCondition descending="1" ref="C5"/>
  </sortState>
  <mergeCells count="4">
    <mergeCell ref="O1:P1"/>
    <mergeCell ref="G2:K3"/>
    <mergeCell ref="A4:A39"/>
    <mergeCell ref="A2:F3"/>
  </mergeCells>
  <pageMargins left="0.7" right="0.7" top="0.75" bottom="0.75" header="0.3" footer="0.3"/>
  <pageSetup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R37"/>
  <sheetViews>
    <sheetView topLeftCell="A7" workbookViewId="0">
      <selection activeCell="D10" sqref="D10"/>
    </sheetView>
  </sheetViews>
  <sheetFormatPr defaultRowHeight="15" x14ac:dyDescent="0.25"/>
  <cols>
    <col min="3" max="3" width="15" customWidth="1"/>
  </cols>
  <sheetData>
    <row r="4" spans="2:18" x14ac:dyDescent="0.25">
      <c r="B4" s="85" t="s">
        <v>59</v>
      </c>
      <c r="C4" s="85"/>
      <c r="D4" s="31">
        <v>1</v>
      </c>
      <c r="E4" s="31">
        <v>2</v>
      </c>
      <c r="F4" s="31">
        <v>3</v>
      </c>
      <c r="G4" s="31">
        <v>4</v>
      </c>
      <c r="H4" s="31">
        <v>5</v>
      </c>
      <c r="I4" s="31">
        <v>6</v>
      </c>
      <c r="J4" s="31">
        <v>7</v>
      </c>
      <c r="K4" s="31">
        <v>8</v>
      </c>
      <c r="L4" s="31">
        <v>9</v>
      </c>
      <c r="M4" s="31">
        <v>10</v>
      </c>
      <c r="N4" s="31">
        <v>11</v>
      </c>
      <c r="O4" s="31">
        <v>12</v>
      </c>
      <c r="P4" s="31">
        <v>13</v>
      </c>
      <c r="Q4" s="31">
        <v>14</v>
      </c>
      <c r="R4" s="31">
        <v>15</v>
      </c>
    </row>
    <row r="5" spans="2:18" x14ac:dyDescent="0.25">
      <c r="B5" s="88" t="s">
        <v>63</v>
      </c>
      <c r="C5" s="2" t="s">
        <v>76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2:18" x14ac:dyDescent="0.25">
      <c r="B6" s="88"/>
      <c r="C6" s="2" t="s">
        <v>75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x14ac:dyDescent="0.25">
      <c r="B7" s="88"/>
      <c r="C7" s="2" t="s">
        <v>66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x14ac:dyDescent="0.25">
      <c r="B8" s="88" t="s">
        <v>64</v>
      </c>
      <c r="C8" s="2" t="s">
        <v>67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x14ac:dyDescent="0.25">
      <c r="B9" s="88"/>
      <c r="C9" s="2" t="s">
        <v>68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x14ac:dyDescent="0.25">
      <c r="B10" s="88"/>
      <c r="C10" s="2" t="s">
        <v>69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x14ac:dyDescent="0.25">
      <c r="B11" s="88"/>
      <c r="C11" s="2" t="s">
        <v>70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x14ac:dyDescent="0.25">
      <c r="B12" s="88" t="s">
        <v>65</v>
      </c>
      <c r="C12" s="2" t="s">
        <v>67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x14ac:dyDescent="0.25">
      <c r="B13" s="88"/>
      <c r="C13" s="2" t="s">
        <v>71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x14ac:dyDescent="0.25">
      <c r="B14" s="88"/>
      <c r="C14" s="2" t="s">
        <v>72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x14ac:dyDescent="0.25">
      <c r="B15" s="88"/>
      <c r="C15" s="2" t="s">
        <v>70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x14ac:dyDescent="0.25">
      <c r="B16" s="88"/>
      <c r="C16" s="2" t="s">
        <v>73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x14ac:dyDescent="0.25">
      <c r="B17" s="88"/>
      <c r="C17" s="2" t="s">
        <v>74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x14ac:dyDescent="0.25">
      <c r="B18" s="87" t="s">
        <v>77</v>
      </c>
      <c r="C18" s="87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8" x14ac:dyDescent="0.25">
      <c r="B19" s="87" t="s">
        <v>78</v>
      </c>
      <c r="C19" s="87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2" spans="2:18" x14ac:dyDescent="0.25">
      <c r="B22" s="85" t="s">
        <v>59</v>
      </c>
      <c r="C22" s="85"/>
      <c r="D22" s="31">
        <v>16</v>
      </c>
      <c r="E22" s="31">
        <v>17</v>
      </c>
      <c r="F22" s="31">
        <v>18</v>
      </c>
      <c r="G22" s="31">
        <v>19</v>
      </c>
      <c r="H22" s="31">
        <v>20</v>
      </c>
      <c r="I22" s="31">
        <v>21</v>
      </c>
      <c r="J22" s="31">
        <v>22</v>
      </c>
      <c r="K22" s="31">
        <v>23</v>
      </c>
      <c r="L22" s="31">
        <v>24</v>
      </c>
      <c r="M22" s="31">
        <v>25</v>
      </c>
      <c r="N22" s="31">
        <v>26</v>
      </c>
      <c r="O22" s="31">
        <v>27</v>
      </c>
      <c r="P22" s="31">
        <v>28</v>
      </c>
      <c r="Q22" s="31">
        <v>29</v>
      </c>
      <c r="R22" s="31">
        <v>30</v>
      </c>
    </row>
    <row r="23" spans="2:18" x14ac:dyDescent="0.25">
      <c r="B23" s="88" t="s">
        <v>63</v>
      </c>
      <c r="C23" s="2" t="s">
        <v>76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x14ac:dyDescent="0.25">
      <c r="B24" s="88"/>
      <c r="C24" s="2" t="s">
        <v>75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18" x14ac:dyDescent="0.25">
      <c r="B25" s="88"/>
      <c r="C25" s="2" t="s">
        <v>66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18" x14ac:dyDescent="0.25">
      <c r="B26" s="88" t="s">
        <v>64</v>
      </c>
      <c r="C26" s="2" t="s">
        <v>67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 x14ac:dyDescent="0.25">
      <c r="B27" s="88"/>
      <c r="C27" s="2" t="s">
        <v>68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 x14ac:dyDescent="0.25">
      <c r="B28" s="88"/>
      <c r="C28" s="2" t="s">
        <v>69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18" x14ac:dyDescent="0.25">
      <c r="B29" s="88"/>
      <c r="C29" s="2" t="s">
        <v>70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x14ac:dyDescent="0.25">
      <c r="B30" s="88" t="s">
        <v>65</v>
      </c>
      <c r="C30" s="2" t="s">
        <v>67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x14ac:dyDescent="0.25">
      <c r="B31" s="88"/>
      <c r="C31" s="2" t="s">
        <v>71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x14ac:dyDescent="0.25">
      <c r="B32" s="88"/>
      <c r="C32" s="2" t="s">
        <v>72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x14ac:dyDescent="0.25">
      <c r="B33" s="88"/>
      <c r="C33" s="2" t="s">
        <v>70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x14ac:dyDescent="0.25">
      <c r="B34" s="88"/>
      <c r="C34" s="2" t="s">
        <v>73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x14ac:dyDescent="0.25">
      <c r="B35" s="88"/>
      <c r="C35" s="2" t="s">
        <v>74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x14ac:dyDescent="0.25">
      <c r="B36" s="87" t="s">
        <v>77</v>
      </c>
      <c r="C36" s="87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x14ac:dyDescent="0.25">
      <c r="B37" s="87" t="s">
        <v>78</v>
      </c>
      <c r="C37" s="87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</sheetData>
  <mergeCells count="12">
    <mergeCell ref="B4:C4"/>
    <mergeCell ref="B5:B7"/>
    <mergeCell ref="B8:B11"/>
    <mergeCell ref="B12:B17"/>
    <mergeCell ref="B18:C18"/>
    <mergeCell ref="B37:C37"/>
    <mergeCell ref="B19:C19"/>
    <mergeCell ref="B22:C22"/>
    <mergeCell ref="B23:B25"/>
    <mergeCell ref="B26:B29"/>
    <mergeCell ref="B30:B35"/>
    <mergeCell ref="B36:C36"/>
  </mergeCells>
  <pageMargins left="0.7" right="0.7" top="0.75" bottom="0.75" header="0.3" footer="0.3"/>
  <pageSetup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S36"/>
  <sheetViews>
    <sheetView workbookViewId="0">
      <selection activeCell="F29" sqref="F29"/>
    </sheetView>
  </sheetViews>
  <sheetFormatPr defaultRowHeight="15" x14ac:dyDescent="0.25"/>
  <cols>
    <col min="3" max="3" width="14.85546875" customWidth="1"/>
    <col min="4" max="4" width="12.42578125" customWidth="1"/>
  </cols>
  <sheetData>
    <row r="3" spans="2:19" x14ac:dyDescent="0.25">
      <c r="B3" s="85" t="s">
        <v>59</v>
      </c>
      <c r="C3" s="85"/>
      <c r="D3" s="31" t="s">
        <v>79</v>
      </c>
      <c r="E3" s="31">
        <v>31</v>
      </c>
      <c r="F3" s="31">
        <v>32</v>
      </c>
      <c r="G3" s="31">
        <v>33</v>
      </c>
      <c r="H3" s="31">
        <v>34</v>
      </c>
      <c r="I3" s="31">
        <v>35</v>
      </c>
      <c r="J3" s="31">
        <v>36</v>
      </c>
      <c r="K3" s="31">
        <v>37</v>
      </c>
      <c r="L3" s="31">
        <v>38</v>
      </c>
      <c r="M3" s="31">
        <v>39</v>
      </c>
      <c r="N3" s="31">
        <v>40</v>
      </c>
      <c r="O3" s="31">
        <v>41</v>
      </c>
      <c r="P3" s="31">
        <v>42</v>
      </c>
      <c r="Q3" s="31">
        <v>43</v>
      </c>
      <c r="R3" s="31">
        <v>44</v>
      </c>
      <c r="S3" s="31">
        <v>45</v>
      </c>
    </row>
    <row r="4" spans="2:19" x14ac:dyDescent="0.25">
      <c r="B4" s="88" t="s">
        <v>63</v>
      </c>
      <c r="C4" s="2" t="s">
        <v>76</v>
      </c>
      <c r="D4" s="3" t="s">
        <v>80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x14ac:dyDescent="0.25">
      <c r="B5" s="88"/>
      <c r="C5" s="2" t="s">
        <v>75</v>
      </c>
      <c r="D5" s="3" t="s">
        <v>80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2:19" x14ac:dyDescent="0.25">
      <c r="B6" s="88"/>
      <c r="C6" s="2" t="s">
        <v>66</v>
      </c>
      <c r="D6" s="3" t="s">
        <v>80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19" x14ac:dyDescent="0.25">
      <c r="B7" s="88" t="s">
        <v>64</v>
      </c>
      <c r="C7" s="2" t="s">
        <v>67</v>
      </c>
      <c r="D7" s="3" t="s">
        <v>80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19" x14ac:dyDescent="0.25">
      <c r="B8" s="88"/>
      <c r="C8" s="2" t="s">
        <v>68</v>
      </c>
      <c r="D8" s="3" t="s">
        <v>81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2:19" x14ac:dyDescent="0.25">
      <c r="B9" s="88"/>
      <c r="C9" s="2" t="s">
        <v>69</v>
      </c>
      <c r="D9" s="3" t="s">
        <v>81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x14ac:dyDescent="0.25">
      <c r="B10" s="88"/>
      <c r="C10" s="2" t="s">
        <v>70</v>
      </c>
      <c r="D10" s="3" t="s">
        <v>81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2:19" x14ac:dyDescent="0.25">
      <c r="B11" s="88" t="s">
        <v>65</v>
      </c>
      <c r="C11" s="2" t="s">
        <v>67</v>
      </c>
      <c r="D11" s="3" t="s">
        <v>80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2:19" x14ac:dyDescent="0.25">
      <c r="B12" s="88"/>
      <c r="C12" s="2" t="s">
        <v>71</v>
      </c>
      <c r="D12" s="3" t="s">
        <v>81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2:19" x14ac:dyDescent="0.25">
      <c r="B13" s="88"/>
      <c r="C13" s="2" t="s">
        <v>72</v>
      </c>
      <c r="D13" s="3" t="s">
        <v>81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2:19" x14ac:dyDescent="0.25">
      <c r="B14" s="88"/>
      <c r="C14" s="2" t="s">
        <v>70</v>
      </c>
      <c r="D14" s="3" t="s">
        <v>81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2:19" x14ac:dyDescent="0.25">
      <c r="B15" s="88"/>
      <c r="C15" s="2" t="s">
        <v>73</v>
      </c>
      <c r="D15" s="3" t="s">
        <v>81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2:19" x14ac:dyDescent="0.25">
      <c r="B16" s="88"/>
      <c r="C16" s="2" t="s">
        <v>74</v>
      </c>
      <c r="D16" s="3" t="s">
        <v>80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2:19" x14ac:dyDescent="0.25">
      <c r="B17" s="87" t="s">
        <v>77</v>
      </c>
      <c r="C17" s="87"/>
      <c r="D17" s="34" t="s">
        <v>81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2:19" x14ac:dyDescent="0.25">
      <c r="B18" s="87" t="s">
        <v>78</v>
      </c>
      <c r="C18" s="87"/>
      <c r="D18" s="3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21" spans="2:19" x14ac:dyDescent="0.25">
      <c r="B21" s="85" t="s">
        <v>59</v>
      </c>
      <c r="C21" s="85"/>
      <c r="D21" s="31" t="s">
        <v>79</v>
      </c>
      <c r="E21" s="31">
        <v>46</v>
      </c>
      <c r="F21" s="31">
        <v>47</v>
      </c>
      <c r="G21" s="31">
        <v>48</v>
      </c>
      <c r="H21" s="31">
        <v>49</v>
      </c>
      <c r="I21" s="31">
        <v>50</v>
      </c>
      <c r="J21" s="31">
        <v>51</v>
      </c>
      <c r="K21" s="31">
        <v>52</v>
      </c>
      <c r="L21" s="31">
        <v>53</v>
      </c>
      <c r="M21" s="31">
        <v>54</v>
      </c>
      <c r="N21" s="31">
        <v>55</v>
      </c>
      <c r="O21" s="31">
        <v>56</v>
      </c>
      <c r="P21" s="31">
        <v>57</v>
      </c>
      <c r="Q21" s="31">
        <v>58</v>
      </c>
      <c r="R21" s="31">
        <v>59</v>
      </c>
      <c r="S21" s="31">
        <v>60</v>
      </c>
    </row>
    <row r="22" spans="2:19" x14ac:dyDescent="0.25">
      <c r="B22" s="88" t="s">
        <v>63</v>
      </c>
      <c r="C22" s="2" t="s">
        <v>76</v>
      </c>
      <c r="D22" s="3" t="s">
        <v>80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2:19" x14ac:dyDescent="0.25">
      <c r="B23" s="88"/>
      <c r="C23" s="2" t="s">
        <v>75</v>
      </c>
      <c r="D23" s="3" t="s">
        <v>80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2:19" x14ac:dyDescent="0.25">
      <c r="B24" s="88"/>
      <c r="C24" s="2" t="s">
        <v>66</v>
      </c>
      <c r="D24" s="3" t="s">
        <v>80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2:19" x14ac:dyDescent="0.25">
      <c r="B25" s="88" t="s">
        <v>64</v>
      </c>
      <c r="C25" s="2" t="s">
        <v>67</v>
      </c>
      <c r="D25" s="3" t="s">
        <v>80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2:19" x14ac:dyDescent="0.25">
      <c r="B26" s="88"/>
      <c r="C26" s="2" t="s">
        <v>68</v>
      </c>
      <c r="D26" s="3" t="s">
        <v>81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2:19" x14ac:dyDescent="0.25">
      <c r="B27" s="88"/>
      <c r="C27" s="2" t="s">
        <v>69</v>
      </c>
      <c r="D27" s="3" t="s">
        <v>81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2:19" x14ac:dyDescent="0.25">
      <c r="B28" s="88"/>
      <c r="C28" s="2" t="s">
        <v>70</v>
      </c>
      <c r="D28" s="3" t="s">
        <v>81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2:19" x14ac:dyDescent="0.25">
      <c r="B29" s="88" t="s">
        <v>65</v>
      </c>
      <c r="C29" s="2" t="s">
        <v>67</v>
      </c>
      <c r="D29" s="3" t="s">
        <v>80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2:19" x14ac:dyDescent="0.25">
      <c r="B30" s="88"/>
      <c r="C30" s="2" t="s">
        <v>71</v>
      </c>
      <c r="D30" s="3" t="s">
        <v>81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2:19" x14ac:dyDescent="0.25">
      <c r="B31" s="88"/>
      <c r="C31" s="2" t="s">
        <v>72</v>
      </c>
      <c r="D31" s="3" t="s">
        <v>81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2:19" x14ac:dyDescent="0.25">
      <c r="B32" s="88"/>
      <c r="C32" s="2" t="s">
        <v>70</v>
      </c>
      <c r="D32" s="3" t="s">
        <v>81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2:19" x14ac:dyDescent="0.25">
      <c r="B33" s="88"/>
      <c r="C33" s="2" t="s">
        <v>73</v>
      </c>
      <c r="D33" s="3" t="s">
        <v>81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2:19" x14ac:dyDescent="0.25">
      <c r="B34" s="88"/>
      <c r="C34" s="2" t="s">
        <v>74</v>
      </c>
      <c r="D34" s="3" t="s">
        <v>80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2:19" x14ac:dyDescent="0.25">
      <c r="B35" s="87" t="s">
        <v>77</v>
      </c>
      <c r="C35" s="87"/>
      <c r="D35" s="34" t="s">
        <v>81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2:19" x14ac:dyDescent="0.25">
      <c r="B36" s="87" t="s">
        <v>78</v>
      </c>
      <c r="C36" s="87"/>
      <c r="D36" s="3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</sheetData>
  <mergeCells count="12">
    <mergeCell ref="B36:C36"/>
    <mergeCell ref="B3:C3"/>
    <mergeCell ref="B4:B6"/>
    <mergeCell ref="B7:B10"/>
    <mergeCell ref="B11:B16"/>
    <mergeCell ref="B17:C17"/>
    <mergeCell ref="B18:C18"/>
    <mergeCell ref="B21:C21"/>
    <mergeCell ref="B22:B24"/>
    <mergeCell ref="B25:B28"/>
    <mergeCell ref="B29:B34"/>
    <mergeCell ref="B35:C35"/>
  </mergeCells>
  <pageMargins left="0.7" right="0.7" top="0.75" bottom="0.75" header="0.3" footer="0.3"/>
  <pageSetup scale="7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39"/>
  <sheetViews>
    <sheetView zoomScale="70" zoomScaleNormal="70" workbookViewId="0">
      <selection activeCell="K16" sqref="K16"/>
    </sheetView>
  </sheetViews>
  <sheetFormatPr defaultRowHeight="15" x14ac:dyDescent="0.25"/>
  <cols>
    <col min="2" max="2" width="11.140625" customWidth="1"/>
    <col min="3" max="3" width="26.28515625" customWidth="1"/>
    <col min="4" max="4" width="21.7109375" customWidth="1"/>
    <col min="6" max="6" width="13.28515625" customWidth="1"/>
    <col min="7" max="7" width="20.140625" customWidth="1"/>
    <col min="8" max="8" width="23.28515625" customWidth="1"/>
  </cols>
  <sheetData>
    <row r="3" spans="2:8" x14ac:dyDescent="0.25">
      <c r="B3" s="85" t="s">
        <v>60</v>
      </c>
      <c r="C3" s="85"/>
      <c r="D3" s="85"/>
      <c r="E3" s="32"/>
      <c r="F3" s="85" t="s">
        <v>62</v>
      </c>
      <c r="G3" s="85"/>
      <c r="H3" s="85"/>
    </row>
    <row r="4" spans="2:8" x14ac:dyDescent="0.25">
      <c r="B4" s="31" t="s">
        <v>59</v>
      </c>
      <c r="C4" s="31" t="s">
        <v>2</v>
      </c>
      <c r="D4" s="31" t="s">
        <v>61</v>
      </c>
      <c r="F4" s="31" t="s">
        <v>59</v>
      </c>
      <c r="G4" s="31" t="s">
        <v>2</v>
      </c>
      <c r="H4" s="31" t="s">
        <v>61</v>
      </c>
    </row>
    <row r="5" spans="2:8" x14ac:dyDescent="0.25">
      <c r="B5" s="31">
        <v>1</v>
      </c>
      <c r="C5" s="2"/>
      <c r="D5" s="2"/>
      <c r="F5" s="31">
        <v>36</v>
      </c>
      <c r="G5" s="2"/>
      <c r="H5" s="2"/>
    </row>
    <row r="6" spans="2:8" x14ac:dyDescent="0.25">
      <c r="B6" s="31">
        <v>2</v>
      </c>
      <c r="C6" s="2"/>
      <c r="D6" s="2"/>
      <c r="F6" s="31">
        <v>37</v>
      </c>
      <c r="G6" s="2"/>
      <c r="H6" s="2"/>
    </row>
    <row r="7" spans="2:8" x14ac:dyDescent="0.25">
      <c r="B7" s="31">
        <v>3</v>
      </c>
      <c r="C7" s="2"/>
      <c r="D7" s="2"/>
      <c r="F7" s="31">
        <v>38</v>
      </c>
      <c r="G7" s="2"/>
      <c r="H7" s="2"/>
    </row>
    <row r="8" spans="2:8" x14ac:dyDescent="0.25">
      <c r="B8" s="31">
        <v>4</v>
      </c>
      <c r="C8" s="2"/>
      <c r="D8" s="2"/>
      <c r="F8" s="31">
        <v>39</v>
      </c>
      <c r="G8" s="2"/>
      <c r="H8" s="2"/>
    </row>
    <row r="9" spans="2:8" x14ac:dyDescent="0.25">
      <c r="B9" s="31">
        <v>5</v>
      </c>
      <c r="C9" s="2"/>
      <c r="D9" s="2"/>
      <c r="F9" s="31">
        <v>40</v>
      </c>
      <c r="G9" s="2"/>
      <c r="H9" s="2"/>
    </row>
    <row r="10" spans="2:8" x14ac:dyDescent="0.25">
      <c r="B10" s="31">
        <v>6</v>
      </c>
      <c r="C10" s="2"/>
      <c r="D10" s="2"/>
      <c r="F10" s="31">
        <v>41</v>
      </c>
      <c r="G10" s="2"/>
      <c r="H10" s="2"/>
    </row>
    <row r="11" spans="2:8" x14ac:dyDescent="0.25">
      <c r="B11" s="31">
        <v>7</v>
      </c>
      <c r="C11" s="2"/>
      <c r="D11" s="2"/>
      <c r="F11" s="31">
        <v>42</v>
      </c>
      <c r="G11" s="2"/>
      <c r="H11" s="2"/>
    </row>
    <row r="12" spans="2:8" x14ac:dyDescent="0.25">
      <c r="B12" s="31">
        <v>8</v>
      </c>
      <c r="C12" s="2"/>
      <c r="D12" s="2"/>
      <c r="F12" s="31">
        <v>43</v>
      </c>
      <c r="G12" s="2"/>
      <c r="H12" s="2"/>
    </row>
    <row r="13" spans="2:8" x14ac:dyDescent="0.25">
      <c r="B13" s="31">
        <v>9</v>
      </c>
      <c r="C13" s="2"/>
      <c r="D13" s="2"/>
      <c r="F13" s="31">
        <v>44</v>
      </c>
      <c r="G13" s="2"/>
      <c r="H13" s="2"/>
    </row>
    <row r="14" spans="2:8" x14ac:dyDescent="0.25">
      <c r="B14" s="31">
        <v>10</v>
      </c>
      <c r="C14" s="2"/>
      <c r="D14" s="2"/>
      <c r="F14" s="31">
        <v>45</v>
      </c>
      <c r="G14" s="2"/>
      <c r="H14" s="2"/>
    </row>
    <row r="15" spans="2:8" x14ac:dyDescent="0.25">
      <c r="B15" s="31">
        <v>11</v>
      </c>
      <c r="C15" s="2"/>
      <c r="D15" s="2"/>
      <c r="F15" s="31">
        <v>46</v>
      </c>
      <c r="G15" s="2"/>
      <c r="H15" s="2"/>
    </row>
    <row r="16" spans="2:8" x14ac:dyDescent="0.25">
      <c r="B16" s="31">
        <v>12</v>
      </c>
      <c r="C16" s="2"/>
      <c r="D16" s="2"/>
      <c r="F16" s="31">
        <v>47</v>
      </c>
      <c r="G16" s="2"/>
      <c r="H16" s="2"/>
    </row>
    <row r="17" spans="2:8" x14ac:dyDescent="0.25">
      <c r="B17" s="31">
        <v>13</v>
      </c>
      <c r="C17" s="2"/>
      <c r="D17" s="2"/>
      <c r="F17" s="31">
        <v>48</v>
      </c>
      <c r="G17" s="2"/>
      <c r="H17" s="2"/>
    </row>
    <row r="18" spans="2:8" x14ac:dyDescent="0.25">
      <c r="B18" s="31">
        <v>14</v>
      </c>
      <c r="C18" s="2"/>
      <c r="D18" s="2"/>
      <c r="F18" s="31">
        <v>49</v>
      </c>
      <c r="G18" s="2"/>
      <c r="H18" s="2"/>
    </row>
    <row r="19" spans="2:8" x14ac:dyDescent="0.25">
      <c r="B19" s="31">
        <v>15</v>
      </c>
      <c r="C19" s="2"/>
      <c r="D19" s="2"/>
      <c r="F19" s="31">
        <v>50</v>
      </c>
      <c r="G19" s="2"/>
      <c r="H19" s="2"/>
    </row>
    <row r="20" spans="2:8" x14ac:dyDescent="0.25">
      <c r="B20" s="31">
        <v>16</v>
      </c>
      <c r="C20" s="2"/>
      <c r="D20" s="2"/>
      <c r="F20" s="31">
        <v>51</v>
      </c>
      <c r="G20" s="2"/>
      <c r="H20" s="2"/>
    </row>
    <row r="21" spans="2:8" x14ac:dyDescent="0.25">
      <c r="B21" s="31">
        <v>17</v>
      </c>
      <c r="C21" s="2"/>
      <c r="D21" s="2"/>
      <c r="F21" s="31">
        <v>52</v>
      </c>
      <c r="G21" s="2"/>
      <c r="H21" s="2"/>
    </row>
    <row r="22" spans="2:8" x14ac:dyDescent="0.25">
      <c r="B22" s="31">
        <v>18</v>
      </c>
      <c r="C22" s="2"/>
      <c r="D22" s="2"/>
      <c r="F22" s="31">
        <v>53</v>
      </c>
      <c r="G22" s="2"/>
      <c r="H22" s="2"/>
    </row>
    <row r="23" spans="2:8" x14ac:dyDescent="0.25">
      <c r="B23" s="31">
        <v>19</v>
      </c>
      <c r="C23" s="2"/>
      <c r="D23" s="2"/>
      <c r="F23" s="31">
        <v>54</v>
      </c>
      <c r="G23" s="2"/>
      <c r="H23" s="2"/>
    </row>
    <row r="24" spans="2:8" x14ac:dyDescent="0.25">
      <c r="B24" s="31">
        <v>20</v>
      </c>
      <c r="C24" s="2"/>
      <c r="D24" s="2"/>
      <c r="F24" s="31">
        <v>55</v>
      </c>
      <c r="G24" s="2"/>
      <c r="H24" s="2"/>
    </row>
    <row r="25" spans="2:8" x14ac:dyDescent="0.25">
      <c r="B25" s="31">
        <v>21</v>
      </c>
      <c r="C25" s="2"/>
      <c r="D25" s="2"/>
      <c r="F25" s="31">
        <v>56</v>
      </c>
      <c r="G25" s="2"/>
      <c r="H25" s="2"/>
    </row>
    <row r="26" spans="2:8" x14ac:dyDescent="0.25">
      <c r="B26" s="31">
        <v>22</v>
      </c>
      <c r="C26" s="2"/>
      <c r="D26" s="2"/>
      <c r="F26" s="31">
        <v>57</v>
      </c>
      <c r="G26" s="2"/>
      <c r="H26" s="2"/>
    </row>
    <row r="27" spans="2:8" x14ac:dyDescent="0.25">
      <c r="B27" s="31">
        <v>23</v>
      </c>
      <c r="C27" s="2"/>
      <c r="D27" s="2"/>
      <c r="F27" s="31">
        <v>58</v>
      </c>
      <c r="G27" s="2"/>
      <c r="H27" s="2"/>
    </row>
    <row r="28" spans="2:8" x14ac:dyDescent="0.25">
      <c r="B28" s="31">
        <v>24</v>
      </c>
      <c r="C28" s="2"/>
      <c r="D28" s="2"/>
      <c r="F28" s="31">
        <v>59</v>
      </c>
      <c r="G28" s="2"/>
      <c r="H28" s="2"/>
    </row>
    <row r="29" spans="2:8" x14ac:dyDescent="0.25">
      <c r="B29" s="31">
        <v>25</v>
      </c>
      <c r="C29" s="2"/>
      <c r="D29" s="2"/>
      <c r="F29" s="31">
        <v>60</v>
      </c>
      <c r="G29" s="2"/>
      <c r="H29" s="2"/>
    </row>
    <row r="30" spans="2:8" x14ac:dyDescent="0.25">
      <c r="B30" s="31">
        <v>26</v>
      </c>
      <c r="C30" s="2"/>
      <c r="D30" s="2"/>
      <c r="F30" s="31">
        <v>61</v>
      </c>
      <c r="G30" s="2"/>
      <c r="H30" s="2"/>
    </row>
    <row r="31" spans="2:8" x14ac:dyDescent="0.25">
      <c r="B31" s="31">
        <v>27</v>
      </c>
      <c r="C31" s="2"/>
      <c r="D31" s="2"/>
      <c r="F31" s="31">
        <v>62</v>
      </c>
      <c r="G31" s="2"/>
      <c r="H31" s="2"/>
    </row>
    <row r="32" spans="2:8" x14ac:dyDescent="0.25">
      <c r="B32" s="31">
        <v>28</v>
      </c>
      <c r="C32" s="2"/>
      <c r="D32" s="2"/>
      <c r="F32" s="31">
        <v>63</v>
      </c>
      <c r="G32" s="2"/>
      <c r="H32" s="2"/>
    </row>
    <row r="33" spans="2:8" x14ac:dyDescent="0.25">
      <c r="B33" s="31">
        <v>29</v>
      </c>
      <c r="C33" s="2"/>
      <c r="D33" s="2"/>
      <c r="F33" s="31">
        <v>64</v>
      </c>
      <c r="G33" s="2"/>
      <c r="H33" s="2"/>
    </row>
    <row r="34" spans="2:8" x14ac:dyDescent="0.25">
      <c r="B34" s="31">
        <v>30</v>
      </c>
      <c r="C34" s="2"/>
      <c r="D34" s="2"/>
      <c r="F34" s="31">
        <v>65</v>
      </c>
      <c r="G34" s="2"/>
      <c r="H34" s="2"/>
    </row>
    <row r="35" spans="2:8" x14ac:dyDescent="0.25">
      <c r="B35" s="31">
        <v>31</v>
      </c>
      <c r="C35" s="2"/>
      <c r="D35" s="2"/>
      <c r="F35" s="31">
        <v>66</v>
      </c>
      <c r="G35" s="2"/>
      <c r="H35" s="2"/>
    </row>
    <row r="36" spans="2:8" x14ac:dyDescent="0.25">
      <c r="B36" s="31">
        <v>32</v>
      </c>
      <c r="C36" s="2"/>
      <c r="D36" s="2"/>
      <c r="F36" s="31">
        <v>67</v>
      </c>
      <c r="G36" s="2"/>
      <c r="H36" s="2"/>
    </row>
    <row r="37" spans="2:8" x14ac:dyDescent="0.25">
      <c r="B37" s="31">
        <v>33</v>
      </c>
      <c r="C37" s="2"/>
      <c r="D37" s="2"/>
      <c r="F37" s="31">
        <v>68</v>
      </c>
      <c r="G37" s="2"/>
      <c r="H37" s="2"/>
    </row>
    <row r="38" spans="2:8" x14ac:dyDescent="0.25">
      <c r="B38" s="31">
        <v>34</v>
      </c>
      <c r="C38" s="2"/>
      <c r="D38" s="2"/>
      <c r="F38" s="31">
        <v>69</v>
      </c>
      <c r="G38" s="2"/>
      <c r="H38" s="2"/>
    </row>
    <row r="39" spans="2:8" x14ac:dyDescent="0.25">
      <c r="B39" s="31">
        <v>35</v>
      </c>
      <c r="C39" s="2"/>
      <c r="D39" s="2"/>
      <c r="F39" s="31">
        <v>70</v>
      </c>
      <c r="G39" s="2"/>
      <c r="H39" s="2"/>
    </row>
  </sheetData>
  <mergeCells count="2">
    <mergeCell ref="B3:D3"/>
    <mergeCell ref="F3:H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S37"/>
  <sheetViews>
    <sheetView zoomScale="55" zoomScaleNormal="55" workbookViewId="0">
      <selection activeCell="X18" sqref="X18"/>
    </sheetView>
  </sheetViews>
  <sheetFormatPr defaultRowHeight="15" x14ac:dyDescent="0.25"/>
  <sheetData>
    <row r="4" spans="3:19" x14ac:dyDescent="0.25">
      <c r="C4" s="2"/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3">
        <v>14</v>
      </c>
      <c r="R4" s="3">
        <v>15</v>
      </c>
      <c r="S4" s="1"/>
    </row>
    <row r="5" spans="3:19" x14ac:dyDescent="0.25">
      <c r="C5" s="2" t="s">
        <v>128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3:19" x14ac:dyDescent="0.25">
      <c r="C6" s="2" t="s">
        <v>129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3:19" x14ac:dyDescent="0.25">
      <c r="C7" s="2" t="s">
        <v>22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3:19" x14ac:dyDescent="0.25">
      <c r="C8" s="2" t="s">
        <v>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25">
      <c r="C9" s="2" t="s">
        <v>10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4" spans="3:19" x14ac:dyDescent="0.25">
      <c r="C14" s="2"/>
      <c r="D14" s="3">
        <v>16</v>
      </c>
      <c r="E14" s="3">
        <v>17</v>
      </c>
      <c r="F14" s="3">
        <v>18</v>
      </c>
      <c r="G14" s="3">
        <v>19</v>
      </c>
      <c r="H14" s="3">
        <v>20</v>
      </c>
      <c r="I14" s="3">
        <v>21</v>
      </c>
      <c r="J14" s="3">
        <v>22</v>
      </c>
      <c r="K14" s="3">
        <v>23</v>
      </c>
      <c r="L14" s="3">
        <v>24</v>
      </c>
      <c r="M14" s="3">
        <v>25</v>
      </c>
      <c r="N14" s="3">
        <v>26</v>
      </c>
      <c r="O14" s="3">
        <v>27</v>
      </c>
      <c r="P14" s="3">
        <v>28</v>
      </c>
      <c r="Q14" s="3">
        <v>29</v>
      </c>
      <c r="R14" s="3">
        <v>30</v>
      </c>
    </row>
    <row r="15" spans="3:19" x14ac:dyDescent="0.25">
      <c r="C15" s="2" t="s">
        <v>128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3:19" x14ac:dyDescent="0.25">
      <c r="C16" s="2" t="s">
        <v>129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3:18" x14ac:dyDescent="0.25">
      <c r="C17" s="2" t="s">
        <v>22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3:18" x14ac:dyDescent="0.25">
      <c r="C18" s="2" t="s">
        <v>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3:18" x14ac:dyDescent="0.25">
      <c r="C19" s="2" t="s">
        <v>10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3" spans="3:18" x14ac:dyDescent="0.25">
      <c r="C23" s="2"/>
      <c r="D23" s="3">
        <v>31</v>
      </c>
      <c r="E23" s="3">
        <v>32</v>
      </c>
      <c r="F23" s="3">
        <v>33</v>
      </c>
      <c r="G23" s="3">
        <v>34</v>
      </c>
      <c r="H23" s="3"/>
      <c r="I23" s="3">
        <v>36</v>
      </c>
      <c r="J23" s="3">
        <v>37</v>
      </c>
      <c r="K23" s="3">
        <v>38</v>
      </c>
      <c r="L23" s="3">
        <v>39</v>
      </c>
      <c r="M23" s="3">
        <v>40</v>
      </c>
      <c r="N23" s="3">
        <v>41</v>
      </c>
      <c r="O23" s="3">
        <v>42</v>
      </c>
      <c r="P23" s="3">
        <v>43</v>
      </c>
      <c r="Q23" s="3">
        <v>44</v>
      </c>
      <c r="R23" s="3">
        <v>45</v>
      </c>
    </row>
    <row r="24" spans="3:18" x14ac:dyDescent="0.25">
      <c r="C24" s="2" t="s">
        <v>128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3:18" x14ac:dyDescent="0.25">
      <c r="C25" s="2" t="s">
        <v>129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3:18" x14ac:dyDescent="0.25">
      <c r="C26" s="2" t="s">
        <v>22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3:18" x14ac:dyDescent="0.25">
      <c r="C27" s="2" t="s">
        <v>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3:18" x14ac:dyDescent="0.25">
      <c r="C28" s="2" t="s">
        <v>10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32" spans="3:18" x14ac:dyDescent="0.25">
      <c r="C32" s="2"/>
      <c r="D32" s="3">
        <v>46</v>
      </c>
      <c r="E32" s="3">
        <v>47</v>
      </c>
      <c r="F32" s="3">
        <v>48</v>
      </c>
      <c r="G32" s="3">
        <v>49</v>
      </c>
      <c r="H32" s="3">
        <v>50</v>
      </c>
      <c r="I32" s="3">
        <v>51</v>
      </c>
      <c r="J32" s="3">
        <v>52</v>
      </c>
      <c r="K32" s="3">
        <v>53</v>
      </c>
      <c r="L32" s="3">
        <v>54</v>
      </c>
      <c r="M32" s="3">
        <v>55</v>
      </c>
      <c r="N32" s="3">
        <v>56</v>
      </c>
      <c r="O32" s="3">
        <v>57</v>
      </c>
      <c r="P32" s="3">
        <v>58</v>
      </c>
      <c r="Q32" s="3">
        <v>59</v>
      </c>
      <c r="R32" s="3">
        <v>60</v>
      </c>
    </row>
    <row r="33" spans="3:18" x14ac:dyDescent="0.25">
      <c r="C33" s="2" t="s">
        <v>128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3:18" x14ac:dyDescent="0.25">
      <c r="C34" s="2" t="s">
        <v>129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3:18" x14ac:dyDescent="0.25">
      <c r="C35" s="2" t="s">
        <v>22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3:18" x14ac:dyDescent="0.25">
      <c r="C36" s="2" t="s">
        <v>1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3:18" x14ac:dyDescent="0.25">
      <c r="C37" s="2" t="s">
        <v>10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</sheetData>
  <pageMargins left="0.7" right="0.7" top="0.75" bottom="0.75" header="0.3" footer="0.3"/>
  <pageSetup paperSize="9" scale="8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6</vt:i4>
      </vt:variant>
    </vt:vector>
  </HeadingPairs>
  <TitlesOfParts>
    <vt:vector size="12" baseType="lpstr">
      <vt:lpstr>Vyhodnotenie Biele</vt:lpstr>
      <vt:lpstr>Vyhodnotenie Červené</vt:lpstr>
      <vt:lpstr>Hodnotenie biele</vt:lpstr>
      <vt:lpstr>Hodnotenie červené</vt:lpstr>
      <vt:lpstr>Registračný hárok</vt:lpstr>
      <vt:lpstr>Hárok4</vt:lpstr>
      <vt:lpstr>Hárok4!Oblasť_tlače</vt:lpstr>
      <vt:lpstr>'Hodnotenie biele'!Oblasť_tlače</vt:lpstr>
      <vt:lpstr>'Hodnotenie červené'!Oblasť_tlače</vt:lpstr>
      <vt:lpstr>'Registračný hárok'!Oblasť_tlače</vt:lpstr>
      <vt:lpstr>'Vyhodnotenie Biele'!Oblasť_tlače</vt:lpstr>
      <vt:lpstr>'Vyhodnotenie Červené'!Oblasť_tlače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Želiar</dc:creator>
  <cp:lastModifiedBy>Jozef Želiar</cp:lastModifiedBy>
  <cp:lastPrinted>2015-02-13T21:06:13Z</cp:lastPrinted>
  <dcterms:created xsi:type="dcterms:W3CDTF">2015-02-12T16:36:30Z</dcterms:created>
  <dcterms:modified xsi:type="dcterms:W3CDTF">2015-02-15T18:45:56Z</dcterms:modified>
</cp:coreProperties>
</file>